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<sst xmlns="http://schemas.openxmlformats.org/spreadsheetml/2006/main" count="92" uniqueCount="74">
  <si>
    <t>附件：</t>
  </si>
  <si>
    <t xml:space="preserve">南陵县2020年扶持村集体经济发展及扶贫项目汇总表                                                                       </t>
  </si>
  <si>
    <t>单位：南陵县农业农村局</t>
  </si>
  <si>
    <t xml:space="preserve">                                                                      </t>
  </si>
  <si>
    <t>序号</t>
  </si>
  <si>
    <t>项目名称</t>
  </si>
  <si>
    <t>单位和责任人</t>
  </si>
  <si>
    <t>实施地点</t>
  </si>
  <si>
    <t>实施
期限</t>
  </si>
  <si>
    <t>建设内容及规模</t>
  </si>
  <si>
    <t>计划总投资（万元）</t>
  </si>
  <si>
    <t>受益人数</t>
  </si>
  <si>
    <t>申请财政专项扶贫资金（万元）</t>
  </si>
  <si>
    <t>申请村集体经济发展资金（万元）</t>
  </si>
  <si>
    <t>镇村自筹资金（万元）</t>
  </si>
  <si>
    <t>带动增收村名单</t>
  </si>
  <si>
    <t>籍山镇先进村标准化厂房建设项目</t>
  </si>
  <si>
    <t>籍山镇
张晓红</t>
  </si>
  <si>
    <t>先进村</t>
  </si>
  <si>
    <t>2020年9月底前</t>
  </si>
  <si>
    <t>新建3000平方米标准化钢结构厂房，给排水、电力、消防设施、道路、绿化、围墙等配套设施建设。</t>
  </si>
  <si>
    <t>长乐村</t>
  </si>
  <si>
    <t>籍山镇三连村功能性厂房建设项目</t>
  </si>
  <si>
    <t>三连村</t>
  </si>
  <si>
    <t>新建1400平方米钢构性厂房及消防、道路、停车位等基础配套设施建设。</t>
  </si>
  <si>
    <t>籍山镇标准化厂房建设项目</t>
  </si>
  <si>
    <t>县经济开发区</t>
  </si>
  <si>
    <t>新建标准化厂房3000平方米，同时完善相关基础设施配套。</t>
  </si>
  <si>
    <t>新建村、五连村</t>
  </si>
  <si>
    <t>弋江镇（紫溪村、姚义村）秸秆收储中心建设项目</t>
  </si>
  <si>
    <t>弋江镇
何  军</t>
  </si>
  <si>
    <t>紫溪村</t>
  </si>
  <si>
    <t>新建2000平方米钢构秸秆收储房；新建500平方米青贮堆场和农户交易场地；建设100吨地磅一台；道路硬化120米；配套消防等基础设施建设。</t>
  </si>
  <si>
    <t>奚滩村</t>
  </si>
  <si>
    <t>弋江镇柿坝村功能性厂房建设项目</t>
  </si>
  <si>
    <t>柿坝村</t>
  </si>
  <si>
    <t>新建两栋功能性厂房（第一栋长53米、宽12米、高9米；第二栋长40米、宽15米、高9米，均为单层砼框架结构），建筑面积合计1236平方米；储备仓库相配套的基础设施建设。</t>
  </si>
  <si>
    <t>许镇镇农民工返乡创业园建设项目（二期）</t>
  </si>
  <si>
    <t>许镇镇
孙丰云</t>
  </si>
  <si>
    <t>东三村</t>
  </si>
  <si>
    <t>新建3300平方米标准化厂房及道路、电力等配套设施建设。</t>
  </si>
  <si>
    <t>华林村</t>
  </si>
  <si>
    <t>许镇镇马元村功能性厂房建设项目</t>
  </si>
  <si>
    <t>马元村</t>
  </si>
  <si>
    <t>新建1200平方米钢结构厂房，建设80平方米职工食堂1座及24立方米化粪池1座，配套315Kva电力设施、场地硬化、100米排水涵等基础设施建设。</t>
  </si>
  <si>
    <t>三里镇西峰村钢构厂房建设项目</t>
  </si>
  <si>
    <t>三里镇
徐玮</t>
  </si>
  <si>
    <t>西峰村</t>
  </si>
  <si>
    <t>新建1000平方米钢构厂房；建设100平方米管理房、500平方米停车场；配套场地整平及厂区路面硬化等基础设施建设。</t>
  </si>
  <si>
    <t>新义村</t>
  </si>
  <si>
    <t>何湾镇何湾村农产品展销服务中心建设项目</t>
  </si>
  <si>
    <t>何湾镇
朱  兵</t>
  </si>
  <si>
    <t>何湾村</t>
  </si>
  <si>
    <t>新建一座530平方米农产品展销中心房屋等配套基础设施建设。</t>
  </si>
  <si>
    <t>黄山村</t>
  </si>
  <si>
    <t>工山镇标准化厂房建设项目</t>
  </si>
  <si>
    <t>工山镇
曹小海</t>
  </si>
  <si>
    <t>新建标准化厂房6000平方米；厂区土地平整、绿化、消防、电力等基础设施建设。</t>
  </si>
  <si>
    <t>跃进村、乔村村</t>
  </si>
  <si>
    <t>家发镇永林村食用菌基地建设项目（二期）</t>
  </si>
  <si>
    <t>家发镇
张  伟</t>
  </si>
  <si>
    <t>永林村</t>
  </si>
  <si>
    <t>建设新型控温出菇房1500平方米、出菇架1500平方米；制袋及菌渣综合利用厂房800平方米钢构房；相关土建、外遮阳、电力、循环水及喷湿降温设施、水泥板等基础设施建设。</t>
  </si>
  <si>
    <t>滨玉村</t>
  </si>
  <si>
    <t>家发镇（联三、麻桥）特色农产品加工基地建设项目</t>
  </si>
  <si>
    <t>联三村</t>
  </si>
  <si>
    <t>新建1000平方米徽派风格厂房；配套厂房水循环系统、污水处理系统及变电系统等基础配套设施建设。</t>
  </si>
  <si>
    <t>烟墩镇霭里村特色农产品展示展销中心建设项目</t>
  </si>
  <si>
    <t>烟墩镇
汪  浩</t>
  </si>
  <si>
    <t>霭里村</t>
  </si>
  <si>
    <t>新建特色农产品展示展销面积1400平方米，电力、场地平整等配套设施建设。</t>
  </si>
  <si>
    <t>万兴村</t>
  </si>
  <si>
    <t>合计</t>
  </si>
  <si>
    <t xml:space="preserve">                                                                制表时间：2020年1月21日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</si>
</sst>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 "/>
    <numFmt numFmtId="177" formatCode="0.00_ "/>
  </numFmts>
  <fonts count="29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24"/>
      <color theme="1"/>
      <name val="方正小标宋简体"/>
      <charset val="134"/>
    </font>
    <font>
      <sz val="11"/>
      <color theme="1"/>
      <name val="宋体"/>
      <charset val="134"/>
    </font>
    <font>
      <b/>
      <sz val="11"/>
      <color theme="1"/>
      <name val="宋体"/>
      <charset val="134"/>
    </font>
    <font>
      <b/>
      <sz val="12"/>
      <color theme="1"/>
      <name val="宋体"/>
      <charset val="134"/>
    </font>
    <font>
      <b/>
      <sz val="10"/>
      <color theme="1"/>
      <name val="宋体"/>
      <charset val="134"/>
    </font>
    <font>
      <sz val="12"/>
      <color theme="1"/>
      <name val="宋体"/>
      <charset val="134"/>
    </font>
    <font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5" fillId="24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6" borderId="8" applyNumberFormat="0" applyFont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9" fillId="15" borderId="7" applyNumberFormat="0" applyAlignment="0" applyProtection="0">
      <alignment vertical="center"/>
    </xf>
    <xf numFmtId="0" fontId="28" fillId="15" borderId="11" applyNumberFormat="0" applyAlignment="0" applyProtection="0">
      <alignment vertical="center"/>
    </xf>
    <xf numFmtId="0" fontId="10" fillId="7" borderId="5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18" fillId="0" borderId="0"/>
    <xf numFmtId="0" fontId="21" fillId="0" borderId="9" applyNumberFormat="0" applyFill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8" fillId="0" borderId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0" xfId="50" applyNumberFormat="1" applyFont="1" applyFill="1" applyAlignment="1">
      <alignment horizontal="center" vertical="center" wrapText="1"/>
    </xf>
    <xf numFmtId="0" fontId="3" fillId="0" borderId="0" xfId="50" applyNumberFormat="1" applyFont="1" applyFill="1" applyAlignment="1">
      <alignment horizontal="center" vertical="center" wrapText="1"/>
    </xf>
    <xf numFmtId="0" fontId="4" fillId="0" borderId="0" xfId="50" applyNumberFormat="1" applyFont="1" applyFill="1" applyAlignment="1">
      <alignment horizontal="center" vertical="center" wrapText="1"/>
    </xf>
    <xf numFmtId="0" fontId="5" fillId="0" borderId="1" xfId="30" applyFont="1" applyFill="1" applyBorder="1" applyAlignment="1">
      <alignment horizontal="center" vertical="center"/>
    </xf>
    <xf numFmtId="0" fontId="5" fillId="0" borderId="1" xfId="50" applyFont="1" applyFill="1" applyBorder="1" applyAlignment="1">
      <alignment horizontal="center" vertical="center" wrapText="1"/>
    </xf>
    <xf numFmtId="0" fontId="5" fillId="0" borderId="2" xfId="50" applyFont="1" applyFill="1" applyBorder="1" applyAlignment="1">
      <alignment horizontal="center" vertical="center" wrapText="1"/>
    </xf>
    <xf numFmtId="177" fontId="5" fillId="0" borderId="1" xfId="50" applyNumberFormat="1" applyFont="1" applyFill="1" applyBorder="1" applyAlignment="1">
      <alignment horizontal="center" vertical="center" wrapText="1"/>
    </xf>
    <xf numFmtId="0" fontId="5" fillId="0" borderId="3" xfId="30" applyFont="1" applyFill="1" applyBorder="1" applyAlignment="1">
      <alignment horizontal="center" vertical="center"/>
    </xf>
    <xf numFmtId="0" fontId="5" fillId="0" borderId="3" xfId="50" applyFont="1" applyFill="1" applyBorder="1" applyAlignment="1">
      <alignment horizontal="center" vertical="center" wrapText="1"/>
    </xf>
    <xf numFmtId="177" fontId="5" fillId="0" borderId="3" xfId="50" applyNumberFormat="1" applyFont="1" applyFill="1" applyBorder="1" applyAlignment="1">
      <alignment horizontal="center" vertical="center" wrapText="1"/>
    </xf>
    <xf numFmtId="0" fontId="6" fillId="0" borderId="2" xfId="30" applyFont="1" applyFill="1" applyBorder="1" applyAlignment="1">
      <alignment horizontal="center" vertical="center"/>
    </xf>
    <xf numFmtId="0" fontId="7" fillId="0" borderId="2" xfId="0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30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Fill="1" applyBorder="1" applyAlignment="1">
      <alignment horizontal="left" vertical="center" wrapText="1"/>
    </xf>
    <xf numFmtId="176" fontId="7" fillId="0" borderId="2" xfId="30" applyNumberFormat="1" applyFont="1" applyFill="1" applyBorder="1" applyAlignment="1" applyProtection="1">
      <alignment horizontal="center" vertical="center" wrapText="1"/>
      <protection locked="0"/>
    </xf>
    <xf numFmtId="0" fontId="7" fillId="2" borderId="2" xfId="30" applyFont="1" applyFill="1" applyBorder="1" applyAlignment="1" applyProtection="1">
      <alignment horizontal="center" vertical="center" wrapText="1"/>
      <protection locked="0"/>
    </xf>
    <xf numFmtId="0" fontId="7" fillId="0" borderId="2" xfId="30" applyNumberFormat="1" applyFont="1" applyFill="1" applyBorder="1" applyAlignment="1" applyProtection="1">
      <alignment horizontal="center" vertical="center" wrapText="1"/>
      <protection locked="0"/>
    </xf>
    <xf numFmtId="0" fontId="7" fillId="0" borderId="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 applyProtection="1">
      <alignment horizontal="left" vertical="center" wrapText="1"/>
      <protection locked="0"/>
    </xf>
    <xf numFmtId="0" fontId="6" fillId="0" borderId="4" xfId="30" applyFont="1" applyFill="1" applyBorder="1" applyAlignment="1">
      <alignment horizontal="center" vertical="center"/>
    </xf>
    <xf numFmtId="0" fontId="8" fillId="0" borderId="2" xfId="30" applyFont="1" applyFill="1" applyBorder="1" applyAlignment="1">
      <alignment horizontal="center" vertical="center" wrapText="1"/>
    </xf>
    <xf numFmtId="0" fontId="6" fillId="0" borderId="2" xfId="30" applyFont="1" applyFill="1" applyBorder="1" applyAlignment="1">
      <alignment horizontal="center" vertical="center" wrapText="1"/>
    </xf>
    <xf numFmtId="0" fontId="6" fillId="0" borderId="0" xfId="3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1" xfId="30" applyFont="1" applyFill="1" applyBorder="1" applyAlignment="1">
      <alignment horizontal="center" vertical="center" wrapText="1"/>
    </xf>
    <xf numFmtId="0" fontId="5" fillId="0" borderId="3" xfId="30" applyFont="1" applyFill="1" applyBorder="1" applyAlignment="1">
      <alignment horizontal="center" vertical="center" wrapText="1"/>
    </xf>
    <xf numFmtId="0" fontId="7" fillId="0" borderId="2" xfId="3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 applyProtection="1">
      <alignment horizontal="center" vertical="center"/>
      <protection locked="0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常规 2 13" xfId="30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附件1-5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0"/>
  <sheetViews>
    <sheetView tabSelected="1" workbookViewId="0">
      <selection activeCell="A3" sqref="A3:C3"/>
    </sheetView>
  </sheetViews>
  <sheetFormatPr defaultColWidth="9" defaultRowHeight="13.5"/>
  <cols>
    <col min="1" max="1" width="5" customWidth="1"/>
    <col min="2" max="2" width="29.25" customWidth="1"/>
    <col min="3" max="3" width="12" customWidth="1"/>
    <col min="4" max="4" width="8.625" customWidth="1"/>
    <col min="5" max="5" width="10.875" customWidth="1"/>
    <col min="6" max="6" width="56.5" customWidth="1"/>
    <col min="7" max="7" width="9.75" customWidth="1"/>
    <col min="8" max="8" width="5.25" customWidth="1"/>
    <col min="9" max="9" width="11.875" customWidth="1"/>
    <col min="10" max="11" width="9.875" customWidth="1"/>
    <col min="12" max="12" width="8.5" customWidth="1"/>
  </cols>
  <sheetData>
    <row r="1" ht="14.25" spans="1:2">
      <c r="A1" s="1" t="s">
        <v>0</v>
      </c>
      <c r="B1" s="1"/>
    </row>
    <row r="2" ht="31.5" spans="1:12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>
      <c r="A3" s="3" t="s">
        <v>2</v>
      </c>
      <c r="B3" s="3"/>
      <c r="C3" s="3"/>
      <c r="D3" s="4"/>
      <c r="E3" s="4"/>
      <c r="F3" s="4" t="s">
        <v>3</v>
      </c>
      <c r="G3" s="4"/>
      <c r="H3" s="4"/>
      <c r="I3" s="4"/>
      <c r="J3" s="27"/>
      <c r="K3" s="27"/>
      <c r="L3" s="27"/>
    </row>
    <row r="4" spans="1:12">
      <c r="A4" s="5" t="s">
        <v>4</v>
      </c>
      <c r="B4" s="6" t="s">
        <v>5</v>
      </c>
      <c r="C4" s="6" t="s">
        <v>6</v>
      </c>
      <c r="D4" s="6" t="s">
        <v>7</v>
      </c>
      <c r="E4" s="6" t="s">
        <v>8</v>
      </c>
      <c r="F4" s="6" t="s">
        <v>9</v>
      </c>
      <c r="G4" s="7" t="s">
        <v>10</v>
      </c>
      <c r="H4" s="8" t="s">
        <v>11</v>
      </c>
      <c r="I4" s="28" t="s">
        <v>12</v>
      </c>
      <c r="J4" s="28" t="s">
        <v>13</v>
      </c>
      <c r="K4" s="28" t="s">
        <v>14</v>
      </c>
      <c r="L4" s="28" t="s">
        <v>15</v>
      </c>
    </row>
    <row r="5" ht="55" customHeight="1" spans="1:12">
      <c r="A5" s="9"/>
      <c r="B5" s="10"/>
      <c r="C5" s="10"/>
      <c r="D5" s="10"/>
      <c r="E5" s="10"/>
      <c r="F5" s="10"/>
      <c r="G5" s="7"/>
      <c r="H5" s="11"/>
      <c r="I5" s="29"/>
      <c r="J5" s="29"/>
      <c r="K5" s="29"/>
      <c r="L5" s="29"/>
    </row>
    <row r="6" ht="28.5" spans="1:12">
      <c r="A6" s="12">
        <v>1</v>
      </c>
      <c r="B6" s="13" t="s">
        <v>16</v>
      </c>
      <c r="C6" s="14" t="s">
        <v>17</v>
      </c>
      <c r="D6" s="14" t="s">
        <v>18</v>
      </c>
      <c r="E6" s="15" t="s">
        <v>19</v>
      </c>
      <c r="F6" s="16" t="s">
        <v>20</v>
      </c>
      <c r="G6" s="17">
        <v>380</v>
      </c>
      <c r="H6" s="17">
        <v>56</v>
      </c>
      <c r="I6" s="30">
        <v>330</v>
      </c>
      <c r="J6" s="31">
        <v>50</v>
      </c>
      <c r="K6" s="31"/>
      <c r="L6" s="32" t="s">
        <v>21</v>
      </c>
    </row>
    <row r="7" ht="28.5" spans="1:12">
      <c r="A7" s="12">
        <v>2</v>
      </c>
      <c r="B7" s="13" t="s">
        <v>22</v>
      </c>
      <c r="C7" s="14" t="s">
        <v>17</v>
      </c>
      <c r="D7" s="14" t="s">
        <v>23</v>
      </c>
      <c r="E7" s="15" t="s">
        <v>19</v>
      </c>
      <c r="F7" s="16" t="s">
        <v>24</v>
      </c>
      <c r="G7" s="17">
        <v>195</v>
      </c>
      <c r="H7" s="17">
        <v>100</v>
      </c>
      <c r="I7" s="30">
        <v>145</v>
      </c>
      <c r="J7" s="31">
        <v>50</v>
      </c>
      <c r="K7" s="31"/>
      <c r="L7" s="32"/>
    </row>
    <row r="8" ht="28.5" spans="1:12">
      <c r="A8" s="12">
        <v>3</v>
      </c>
      <c r="B8" s="13" t="s">
        <v>25</v>
      </c>
      <c r="C8" s="14" t="s">
        <v>17</v>
      </c>
      <c r="D8" s="14" t="s">
        <v>26</v>
      </c>
      <c r="E8" s="15" t="s">
        <v>19</v>
      </c>
      <c r="F8" s="16" t="s">
        <v>27</v>
      </c>
      <c r="G8" s="17">
        <v>390</v>
      </c>
      <c r="H8" s="17">
        <v>48</v>
      </c>
      <c r="I8" s="30">
        <v>250</v>
      </c>
      <c r="J8" s="31">
        <v>60</v>
      </c>
      <c r="K8" s="31">
        <v>80</v>
      </c>
      <c r="L8" s="32" t="s">
        <v>28</v>
      </c>
    </row>
    <row r="9" ht="42.75" spans="1:12">
      <c r="A9" s="12">
        <v>4</v>
      </c>
      <c r="B9" s="13" t="s">
        <v>29</v>
      </c>
      <c r="C9" s="14" t="s">
        <v>30</v>
      </c>
      <c r="D9" s="14" t="s">
        <v>31</v>
      </c>
      <c r="E9" s="15" t="s">
        <v>19</v>
      </c>
      <c r="F9" s="16" t="s">
        <v>32</v>
      </c>
      <c r="G9" s="17">
        <v>253</v>
      </c>
      <c r="H9" s="17">
        <v>135</v>
      </c>
      <c r="I9" s="30">
        <v>203</v>
      </c>
      <c r="J9" s="31">
        <v>50</v>
      </c>
      <c r="K9" s="31"/>
      <c r="L9" s="32" t="s">
        <v>33</v>
      </c>
    </row>
    <row r="10" ht="42.75" spans="1:12">
      <c r="A10" s="12">
        <v>5</v>
      </c>
      <c r="B10" s="13" t="s">
        <v>34</v>
      </c>
      <c r="C10" s="14" t="s">
        <v>30</v>
      </c>
      <c r="D10" s="14" t="s">
        <v>35</v>
      </c>
      <c r="E10" s="15" t="s">
        <v>19</v>
      </c>
      <c r="F10" s="16" t="s">
        <v>36</v>
      </c>
      <c r="G10" s="17">
        <v>231</v>
      </c>
      <c r="H10" s="17">
        <v>20</v>
      </c>
      <c r="I10" s="30">
        <v>131</v>
      </c>
      <c r="J10" s="31">
        <v>100</v>
      </c>
      <c r="K10" s="31"/>
      <c r="L10" s="32"/>
    </row>
    <row r="11" ht="28.5" spans="1:12">
      <c r="A11" s="12">
        <v>6</v>
      </c>
      <c r="B11" s="14" t="s">
        <v>37</v>
      </c>
      <c r="C11" s="18" t="s">
        <v>38</v>
      </c>
      <c r="D11" s="15" t="s">
        <v>39</v>
      </c>
      <c r="E11" s="15" t="s">
        <v>19</v>
      </c>
      <c r="F11" s="16" t="s">
        <v>40</v>
      </c>
      <c r="G11" s="14">
        <v>396</v>
      </c>
      <c r="H11" s="19">
        <v>96</v>
      </c>
      <c r="I11" s="33">
        <v>296</v>
      </c>
      <c r="J11" s="31">
        <v>100</v>
      </c>
      <c r="K11" s="31"/>
      <c r="L11" s="32" t="s">
        <v>41</v>
      </c>
    </row>
    <row r="12" ht="42.75" spans="1:12">
      <c r="A12" s="12">
        <v>7</v>
      </c>
      <c r="B12" s="14" t="s">
        <v>42</v>
      </c>
      <c r="C12" s="18" t="s">
        <v>38</v>
      </c>
      <c r="D12" s="15" t="s">
        <v>43</v>
      </c>
      <c r="E12" s="15" t="s">
        <v>19</v>
      </c>
      <c r="F12" s="16" t="s">
        <v>44</v>
      </c>
      <c r="G12" s="14">
        <v>150</v>
      </c>
      <c r="H12" s="19">
        <v>112</v>
      </c>
      <c r="I12" s="33">
        <v>100</v>
      </c>
      <c r="J12" s="31">
        <v>50</v>
      </c>
      <c r="K12" s="31"/>
      <c r="L12" s="32"/>
    </row>
    <row r="13" ht="28.5" spans="1:12">
      <c r="A13" s="12">
        <v>8</v>
      </c>
      <c r="B13" s="20" t="s">
        <v>45</v>
      </c>
      <c r="C13" s="14" t="s">
        <v>46</v>
      </c>
      <c r="D13" s="14" t="s">
        <v>47</v>
      </c>
      <c r="E13" s="15" t="s">
        <v>19</v>
      </c>
      <c r="F13" s="16" t="s">
        <v>48</v>
      </c>
      <c r="G13" s="14">
        <v>170</v>
      </c>
      <c r="H13" s="14">
        <v>15</v>
      </c>
      <c r="I13" s="14">
        <v>150</v>
      </c>
      <c r="J13" s="31">
        <v>20</v>
      </c>
      <c r="K13" s="31"/>
      <c r="L13" s="32" t="s">
        <v>49</v>
      </c>
    </row>
    <row r="14" ht="28.5" spans="1:12">
      <c r="A14" s="12">
        <v>9</v>
      </c>
      <c r="B14" s="20" t="s">
        <v>50</v>
      </c>
      <c r="C14" s="14" t="s">
        <v>51</v>
      </c>
      <c r="D14" s="14" t="s">
        <v>52</v>
      </c>
      <c r="E14" s="15" t="s">
        <v>19</v>
      </c>
      <c r="F14" s="16" t="s">
        <v>53</v>
      </c>
      <c r="G14" s="14">
        <v>110</v>
      </c>
      <c r="H14" s="14">
        <v>50</v>
      </c>
      <c r="I14" s="14">
        <v>85</v>
      </c>
      <c r="J14" s="31">
        <v>25</v>
      </c>
      <c r="K14" s="31"/>
      <c r="L14" s="32" t="s">
        <v>54</v>
      </c>
    </row>
    <row r="15" ht="28.5" spans="1:12">
      <c r="A15" s="12">
        <v>10</v>
      </c>
      <c r="B15" s="13" t="s">
        <v>55</v>
      </c>
      <c r="C15" s="14" t="s">
        <v>56</v>
      </c>
      <c r="D15" s="13" t="s">
        <v>26</v>
      </c>
      <c r="E15" s="15" t="s">
        <v>19</v>
      </c>
      <c r="F15" s="16" t="s">
        <v>57</v>
      </c>
      <c r="G15" s="14">
        <v>780</v>
      </c>
      <c r="H15" s="15">
        <v>86</v>
      </c>
      <c r="I15" s="33">
        <v>520</v>
      </c>
      <c r="J15" s="31">
        <v>100</v>
      </c>
      <c r="K15" s="31">
        <v>160</v>
      </c>
      <c r="L15" s="32" t="s">
        <v>58</v>
      </c>
    </row>
    <row r="16" ht="42.75" spans="1:12">
      <c r="A16" s="12">
        <v>11</v>
      </c>
      <c r="B16" s="13" t="s">
        <v>59</v>
      </c>
      <c r="C16" s="15" t="s">
        <v>60</v>
      </c>
      <c r="D16" s="13" t="s">
        <v>61</v>
      </c>
      <c r="E16" s="15" t="s">
        <v>19</v>
      </c>
      <c r="F16" s="21" t="s">
        <v>62</v>
      </c>
      <c r="G16" s="14">
        <v>157</v>
      </c>
      <c r="H16" s="15">
        <v>86</v>
      </c>
      <c r="I16" s="13">
        <v>127</v>
      </c>
      <c r="J16" s="31">
        <v>30</v>
      </c>
      <c r="K16" s="31"/>
      <c r="L16" s="32" t="s">
        <v>63</v>
      </c>
    </row>
    <row r="17" ht="28.5" spans="1:12">
      <c r="A17" s="12">
        <v>12</v>
      </c>
      <c r="B17" s="14" t="s">
        <v>64</v>
      </c>
      <c r="C17" s="15" t="s">
        <v>60</v>
      </c>
      <c r="D17" s="15" t="s">
        <v>65</v>
      </c>
      <c r="E17" s="15" t="s">
        <v>19</v>
      </c>
      <c r="F17" s="16" t="s">
        <v>66</v>
      </c>
      <c r="G17" s="14">
        <v>275</v>
      </c>
      <c r="H17" s="19">
        <v>20</v>
      </c>
      <c r="I17" s="33">
        <v>175</v>
      </c>
      <c r="J17" s="31">
        <v>100</v>
      </c>
      <c r="K17" s="31"/>
      <c r="L17" s="32"/>
    </row>
    <row r="18" ht="28.5" spans="1:12">
      <c r="A18" s="12">
        <v>13</v>
      </c>
      <c r="B18" s="14" t="s">
        <v>67</v>
      </c>
      <c r="C18" s="14" t="s">
        <v>68</v>
      </c>
      <c r="D18" s="14" t="s">
        <v>69</v>
      </c>
      <c r="E18" s="15" t="s">
        <v>19</v>
      </c>
      <c r="F18" s="16" t="s">
        <v>70</v>
      </c>
      <c r="G18" s="14">
        <v>300</v>
      </c>
      <c r="H18" s="14">
        <v>94</v>
      </c>
      <c r="I18" s="14">
        <v>250</v>
      </c>
      <c r="J18" s="31">
        <v>50</v>
      </c>
      <c r="K18" s="31"/>
      <c r="L18" s="32" t="s">
        <v>71</v>
      </c>
    </row>
    <row r="19" spans="1:12">
      <c r="A19" s="12"/>
      <c r="B19" s="22" t="s">
        <v>72</v>
      </c>
      <c r="C19" s="23"/>
      <c r="D19" s="23"/>
      <c r="E19" s="23"/>
      <c r="F19" s="23"/>
      <c r="G19" s="24">
        <f>SUM(G6:G18)</f>
        <v>3787</v>
      </c>
      <c r="H19" s="24">
        <f>SUM(H6:H18)</f>
        <v>918</v>
      </c>
      <c r="I19" s="24">
        <f>SUM(I6:I18)</f>
        <v>2762</v>
      </c>
      <c r="J19" s="24">
        <f>SUM(J6:J18)</f>
        <v>785</v>
      </c>
      <c r="K19" s="24">
        <f>SUM(K6:K18)</f>
        <v>240</v>
      </c>
      <c r="L19" s="32"/>
    </row>
    <row r="20" spans="1:12">
      <c r="A20" s="25"/>
      <c r="B20" s="26"/>
      <c r="C20" s="26"/>
      <c r="D20" s="26"/>
      <c r="E20" s="26"/>
      <c r="F20" s="27" t="s">
        <v>73</v>
      </c>
      <c r="G20" s="27"/>
      <c r="H20" s="27"/>
      <c r="I20" s="27"/>
      <c r="J20" s="27"/>
      <c r="K20" s="27"/>
      <c r="L20" s="27"/>
    </row>
  </sheetData>
  <mergeCells count="17">
    <mergeCell ref="A1:B1"/>
    <mergeCell ref="A2:L2"/>
    <mergeCell ref="A3:C3"/>
    <mergeCell ref="F3:I3"/>
    <mergeCell ref="F20:L20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</mergeCells>
  <printOptions horizontalCentered="1"/>
  <pageMargins left="0.751388888888889" right="0.751388888888889" top="1" bottom="1" header="0.511805555555556" footer="0.511805555555556"/>
  <pageSetup paperSize="9" scale="74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2020-01-21T03:12:00Z</dcterms:created>
  <dcterms:modified xsi:type="dcterms:W3CDTF">2020-01-21T03:48:40Z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