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<sst xmlns="http://schemas.openxmlformats.org/spreadsheetml/2006/main" count="516" uniqueCount="130">
  <si>
    <t>南陵县2019年扶贫小额信贷2020年7月邮储银行利息补贴资金明细</t>
  </si>
  <si>
    <t>序号</t>
  </si>
  <si>
    <t>建档立卡贫困户姓名</t>
  </si>
  <si>
    <t>所属乡镇</t>
  </si>
  <si>
    <t>放款时间</t>
  </si>
  <si>
    <t>贷款金额（元）</t>
  </si>
  <si>
    <t>贷款期限（月）</t>
  </si>
  <si>
    <t>放款银行</t>
  </si>
  <si>
    <t>经营项目</t>
  </si>
  <si>
    <t>利息时段</t>
  </si>
  <si>
    <t>应收利息（元）</t>
  </si>
  <si>
    <t>贴息天数</t>
  </si>
  <si>
    <t>宋文平</t>
  </si>
  <si>
    <t>家发镇</t>
  </si>
  <si>
    <t>南陵县支行</t>
  </si>
  <si>
    <t>水稻种植</t>
  </si>
  <si>
    <t>20200620-20200720</t>
  </si>
  <si>
    <t>盛为能</t>
  </si>
  <si>
    <t>许镇</t>
  </si>
  <si>
    <t>水产养殖</t>
  </si>
  <si>
    <t>强干耀</t>
  </si>
  <si>
    <t>时光平</t>
  </si>
  <si>
    <t>王国松</t>
  </si>
  <si>
    <t>朱国</t>
  </si>
  <si>
    <t>周冬梅</t>
  </si>
  <si>
    <t>秦配根</t>
  </si>
  <si>
    <t>王胜民</t>
  </si>
  <si>
    <t>吴苏荣</t>
  </si>
  <si>
    <t>杨玉山</t>
  </si>
  <si>
    <t>黄田河</t>
  </si>
  <si>
    <t>张克锁</t>
  </si>
  <si>
    <t>工山镇</t>
  </si>
  <si>
    <t xml:space="preserve">南陵县工山镇童村米厂 </t>
  </si>
  <si>
    <t>20200620-20200731</t>
  </si>
  <si>
    <t>潘祝青</t>
  </si>
  <si>
    <t>丁金霞</t>
  </si>
  <si>
    <t>牧承付</t>
  </si>
  <si>
    <t>牧运炉</t>
  </si>
  <si>
    <t>管海青</t>
  </si>
  <si>
    <t>余光奇</t>
  </si>
  <si>
    <t>何雨</t>
  </si>
  <si>
    <t>戴福彪</t>
  </si>
  <si>
    <t>陈刚</t>
  </si>
  <si>
    <t>胡廷枝</t>
  </si>
  <si>
    <t>赵杰</t>
  </si>
  <si>
    <t>李家友</t>
  </si>
  <si>
    <t>吴宝根</t>
  </si>
  <si>
    <t>潘树华</t>
  </si>
  <si>
    <t>古立仲</t>
  </si>
  <si>
    <t>倪宏昌</t>
  </si>
  <si>
    <t>周幸广</t>
  </si>
  <si>
    <t>张小红</t>
  </si>
  <si>
    <t>宋中寿</t>
  </si>
  <si>
    <t>黄忠芳</t>
  </si>
  <si>
    <t>陈传保</t>
  </si>
  <si>
    <t>胡金俭</t>
  </si>
  <si>
    <t>张兴民</t>
  </si>
  <si>
    <t>肖吕喜</t>
  </si>
  <si>
    <t>南陵县欣欣果树种植家庭农场</t>
  </si>
  <si>
    <t>徐木生</t>
  </si>
  <si>
    <t>李幸福</t>
  </si>
  <si>
    <t>周小兰</t>
  </si>
  <si>
    <t>丁宗福</t>
  </si>
  <si>
    <t>王秀兰</t>
  </si>
  <si>
    <t>黄永国</t>
  </si>
  <si>
    <t>梅腊秀</t>
  </si>
  <si>
    <t>汪必林</t>
  </si>
  <si>
    <t>刘先桂</t>
  </si>
  <si>
    <t>周根保</t>
  </si>
  <si>
    <t>吴根莲</t>
  </si>
  <si>
    <t>陈来发</t>
  </si>
  <si>
    <t>南陵县余林黄桃种植家庭农场</t>
  </si>
  <si>
    <t>杨德生</t>
  </si>
  <si>
    <t>张永芳</t>
  </si>
  <si>
    <t>王长明</t>
  </si>
  <si>
    <t>刘宣林</t>
  </si>
  <si>
    <t>罗长春</t>
  </si>
  <si>
    <t>黄甫荣</t>
  </si>
  <si>
    <t>杨芳友</t>
  </si>
  <si>
    <t>叶小满</t>
  </si>
  <si>
    <t>肖锡枝</t>
  </si>
  <si>
    <t>王银兰</t>
  </si>
  <si>
    <t>孙枝秀</t>
  </si>
  <si>
    <t xml:space="preserve">南陵县俞航水稻种植家庭农场
</t>
  </si>
  <si>
    <t>金素珍</t>
  </si>
  <si>
    <t>谢光荣</t>
  </si>
  <si>
    <t>叶良福</t>
  </si>
  <si>
    <t>王根南</t>
  </si>
  <si>
    <t>许瘫子</t>
  </si>
  <si>
    <t>陶良云</t>
  </si>
  <si>
    <t>何先金</t>
  </si>
  <si>
    <t>俞林剑</t>
  </si>
  <si>
    <t>梁宝华</t>
  </si>
  <si>
    <t>胡永胜</t>
  </si>
  <si>
    <t>籍山镇</t>
  </si>
  <si>
    <t>六开米厂</t>
  </si>
  <si>
    <t>汪小宝</t>
  </si>
  <si>
    <t>孔留超</t>
  </si>
  <si>
    <t>胡利丽</t>
  </si>
  <si>
    <t>高禾保</t>
  </si>
  <si>
    <t>张后德</t>
  </si>
  <si>
    <t>周青松</t>
  </si>
  <si>
    <t>吴越</t>
  </si>
  <si>
    <t>何根连</t>
  </si>
  <si>
    <t>任小红</t>
  </si>
  <si>
    <t>刘先贵</t>
  </si>
  <si>
    <t>叶泽明</t>
  </si>
  <si>
    <t>徐启新</t>
  </si>
  <si>
    <t>汪共书</t>
  </si>
  <si>
    <t>周全凤</t>
  </si>
  <si>
    <t>李金玉</t>
  </si>
  <si>
    <t>吴四一</t>
  </si>
  <si>
    <t>李太平</t>
  </si>
  <si>
    <t>黄志香</t>
  </si>
  <si>
    <t>伍三九</t>
  </si>
  <si>
    <t>陈爱华</t>
  </si>
  <si>
    <t>聂义华</t>
  </si>
  <si>
    <t>章玉玲</t>
  </si>
  <si>
    <t>桂雨</t>
  </si>
  <si>
    <t>汤春英</t>
  </si>
  <si>
    <t>黄秀兰</t>
  </si>
  <si>
    <t>鲁国金</t>
  </si>
  <si>
    <t>吴森林</t>
  </si>
  <si>
    <t>赵士全</t>
  </si>
  <si>
    <t>蒋浩</t>
  </si>
  <si>
    <t>范修义</t>
  </si>
  <si>
    <t>周业红</t>
  </si>
  <si>
    <t>鲁为和</t>
  </si>
  <si>
    <t>晋大会</t>
  </si>
  <si>
    <t>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</si>
</sst>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8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9"/>
      <name val="黑体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2"/>
      <color indexed="10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9"/>
      <name val="Tahoma"/>
      <family val="2"/>
    </font>
    <font>
      <sz val="11"/>
      <color theme="1"/>
      <name val="Tahoma"/>
      <family val="2"/>
    </font>
    <font>
      <sz val="9"/>
      <name val="Calibri"/>
      <family val="0"/>
    </font>
    <font>
      <b/>
      <sz val="12"/>
      <color theme="1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36" fillId="0" borderId="0">
      <alignment/>
      <protection/>
    </xf>
    <xf numFmtId="0" fontId="17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0" fillId="0" borderId="3" applyNumberFormat="0" applyFill="0" applyAlignment="0" applyProtection="0"/>
    <xf numFmtId="0" fontId="17" fillId="8" borderId="0" applyNumberFormat="0" applyBorder="0" applyAlignment="0" applyProtection="0"/>
    <xf numFmtId="0" fontId="22" fillId="0" borderId="4" applyNumberFormat="0" applyFill="0" applyAlignment="0" applyProtection="0"/>
    <xf numFmtId="0" fontId="31" fillId="9" borderId="5" applyNumberFormat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18" fillId="9" borderId="1" applyNumberFormat="0" applyAlignment="0" applyProtection="0"/>
    <xf numFmtId="0" fontId="21" fillId="11" borderId="6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16" fillId="0" borderId="7" applyNumberFormat="0" applyFill="0" applyAlignment="0" applyProtection="0"/>
    <xf numFmtId="0" fontId="24" fillId="0" borderId="8" applyNumberFormat="0" applyFill="0" applyAlignment="0" applyProtection="0"/>
    <xf numFmtId="0" fontId="32" fillId="13" borderId="0" applyNumberFormat="0" applyBorder="0" applyAlignment="0" applyProtection="0"/>
    <xf numFmtId="0" fontId="0" fillId="0" borderId="0">
      <alignment/>
      <protection/>
    </xf>
    <xf numFmtId="0" fontId="32" fillId="12" borderId="0" applyNumberFormat="0" applyBorder="0" applyAlignment="0" applyProtection="0"/>
    <xf numFmtId="0" fontId="15" fillId="2" borderId="0" applyNumberFormat="0" applyBorder="0" applyAlignment="0" applyProtection="0"/>
    <xf numFmtId="0" fontId="33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0" fillId="20" borderId="0" applyNumberFormat="0" applyBorder="0" applyAlignment="0" applyProtection="0"/>
    <xf numFmtId="0" fontId="32" fillId="0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5" fillId="0" borderId="0">
      <alignment vertical="center"/>
      <protection/>
    </xf>
    <xf numFmtId="0" fontId="0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</cellStyleXfs>
  <cellXfs count="60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4" fontId="37" fillId="13" borderId="9" xfId="75" applyNumberFormat="1" applyFont="1" applyFill="1" applyBorder="1" applyAlignment="1">
      <alignment horizontal="center" vertical="center" wrapText="1"/>
      <protection/>
    </xf>
    <xf numFmtId="0" fontId="37" fillId="13" borderId="9" xfId="75" applyNumberFormat="1" applyFont="1" applyFill="1" applyBorder="1" applyAlignment="1">
      <alignment horizontal="center" vertical="center" wrapText="1"/>
      <protection/>
    </xf>
    <xf numFmtId="49" fontId="37" fillId="13" borderId="0" xfId="75" applyNumberFormat="1" applyFont="1" applyFill="1" applyAlignment="1">
      <alignment horizontal="center" vertical="center" wrapText="1"/>
      <protection/>
    </xf>
    <xf numFmtId="0" fontId="37" fillId="13" borderId="0" xfId="75" applyNumberFormat="1" applyFont="1" applyFill="1" applyAlignment="1">
      <alignment horizontal="center" vertical="center" wrapText="1"/>
      <protection/>
    </xf>
    <xf numFmtId="14" fontId="37" fillId="13" borderId="0" xfId="75" applyNumberFormat="1" applyFont="1" applyFill="1" applyAlignment="1">
      <alignment horizontal="center" vertical="center" wrapText="1"/>
      <protection/>
    </xf>
    <xf numFmtId="14" fontId="37" fillId="0" borderId="9" xfId="75" applyNumberFormat="1" applyFont="1" applyFill="1" applyBorder="1" applyAlignment="1">
      <alignment horizontal="center" vertical="center" wrapText="1"/>
      <protection/>
    </xf>
    <xf numFmtId="0" fontId="37" fillId="0" borderId="9" xfId="75" applyNumberFormat="1" applyFont="1" applyFill="1" applyBorder="1" applyAlignment="1">
      <alignment horizontal="center" vertical="center" wrapText="1"/>
      <protection/>
    </xf>
    <xf numFmtId="0" fontId="37" fillId="0" borderId="0" xfId="75" applyNumberFormat="1" applyFont="1" applyFill="1" applyAlignment="1">
      <alignment horizontal="center" vertical="center" wrapText="1"/>
      <protection/>
    </xf>
    <xf numFmtId="14" fontId="0" fillId="0" borderId="0" xfId="0" applyNumberFormat="1" applyAlignment="1">
      <alignment vertical="center"/>
    </xf>
    <xf numFmtId="14" fontId="37" fillId="0" borderId="9" xfId="75" applyNumberFormat="1" applyFont="1" applyFill="1" applyBorder="1" applyAlignment="1">
      <alignment horizontal="center" vertical="center" wrapText="1"/>
      <protection/>
    </xf>
    <xf numFmtId="0" fontId="37" fillId="0" borderId="9" xfId="75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176" fontId="3" fillId="13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75" applyFont="1" applyAlignment="1">
      <alignment horizontal="center" vertical="center" wrapText="1"/>
      <protection/>
    </xf>
    <xf numFmtId="0" fontId="7" fillId="0" borderId="0" xfId="75" applyFont="1" applyAlignment="1">
      <alignment horizontal="center" vertical="center" wrapText="1"/>
      <protection/>
    </xf>
    <xf numFmtId="0" fontId="7" fillId="0" borderId="0" xfId="75" applyNumberFormat="1" applyFont="1" applyAlignment="1">
      <alignment horizontal="center" vertical="center" wrapText="1"/>
      <protection/>
    </xf>
    <xf numFmtId="0" fontId="7" fillId="0" borderId="0" xfId="75" applyNumberFormat="1" applyFont="1" applyBorder="1" applyAlignment="1">
      <alignment horizontal="center" vertical="center" wrapText="1"/>
      <protection/>
    </xf>
    <xf numFmtId="0" fontId="8" fillId="0" borderId="0" xfId="75" applyFont="1" applyAlignment="1">
      <alignment horizontal="center" vertical="center" wrapText="1"/>
      <protection/>
    </xf>
    <xf numFmtId="0" fontId="9" fillId="0" borderId="9" xfId="75" applyNumberFormat="1" applyFont="1" applyBorder="1" applyAlignment="1">
      <alignment horizontal="center" vertical="center" wrapText="1"/>
      <protection/>
    </xf>
    <xf numFmtId="0" fontId="9" fillId="0" borderId="9" xfId="75" applyNumberFormat="1" applyFont="1" applyBorder="1" applyAlignment="1">
      <alignment horizontal="center" vertical="center" wrapText="1"/>
      <protection/>
    </xf>
    <xf numFmtId="49" fontId="10" fillId="0" borderId="9" xfId="0" applyNumberFormat="1" applyFont="1" applyFill="1" applyBorder="1" applyAlignment="1">
      <alignment horizontal="center" vertical="center" wrapText="1"/>
    </xf>
    <xf numFmtId="0" fontId="37" fillId="0" borderId="9" xfId="75" applyNumberFormat="1" applyFont="1" applyBorder="1" applyAlignment="1">
      <alignment horizontal="center" vertical="center" wrapText="1"/>
      <protection/>
    </xf>
    <xf numFmtId="0" fontId="37" fillId="0" borderId="9" xfId="77" applyNumberFormat="1" applyFont="1" applyFill="1" applyBorder="1" applyAlignment="1">
      <alignment horizontal="center" vertical="center" wrapText="1"/>
      <protection/>
    </xf>
    <xf numFmtId="0" fontId="37" fillId="0" borderId="9" xfId="78" applyNumberFormat="1" applyFont="1" applyFill="1" applyBorder="1" applyAlignment="1">
      <alignment horizontal="center" vertical="center" wrapText="1"/>
      <protection/>
    </xf>
    <xf numFmtId="0" fontId="37" fillId="0" borderId="9" xfId="79" applyNumberFormat="1" applyFont="1" applyFill="1" applyBorder="1" applyAlignment="1">
      <alignment horizontal="center" vertical="center" wrapText="1"/>
      <protection/>
    </xf>
    <xf numFmtId="0" fontId="37" fillId="0" borderId="9" xfId="80" applyNumberFormat="1" applyFont="1" applyFill="1" applyBorder="1" applyAlignment="1">
      <alignment horizontal="center" vertical="center" wrapText="1"/>
      <protection/>
    </xf>
    <xf numFmtId="0" fontId="37" fillId="0" borderId="9" xfId="81" applyNumberFormat="1" applyFont="1" applyFill="1" applyBorder="1" applyAlignment="1">
      <alignment horizontal="center" vertical="center" wrapText="1"/>
      <protection/>
    </xf>
    <xf numFmtId="0" fontId="37" fillId="0" borderId="9" xfId="81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7" fillId="0" borderId="9" xfId="77" applyNumberFormat="1" applyFont="1" applyFill="1" applyBorder="1" applyAlignment="1">
      <alignment horizontal="center" vertical="center" wrapText="1"/>
      <protection/>
    </xf>
    <xf numFmtId="0" fontId="37" fillId="0" borderId="9" xfId="78" applyNumberFormat="1" applyFont="1" applyFill="1" applyBorder="1" applyAlignment="1">
      <alignment horizontal="center" vertical="center" wrapText="1"/>
      <protection/>
    </xf>
    <xf numFmtId="0" fontId="37" fillId="0" borderId="9" xfId="79" applyNumberFormat="1" applyFont="1" applyFill="1" applyBorder="1" applyAlignment="1">
      <alignment horizontal="center" vertical="center" wrapText="1"/>
      <protection/>
    </xf>
    <xf numFmtId="0" fontId="37" fillId="0" borderId="9" xfId="80" applyNumberFormat="1" applyFont="1" applyFill="1" applyBorder="1" applyAlignment="1">
      <alignment horizontal="center" vertical="center" wrapText="1"/>
      <protection/>
    </xf>
    <xf numFmtId="0" fontId="37" fillId="0" borderId="9" xfId="81" applyNumberFormat="1" applyFont="1" applyFill="1" applyBorder="1" applyAlignment="1">
      <alignment horizontal="center" vertical="center" wrapText="1"/>
      <protection/>
    </xf>
    <xf numFmtId="0" fontId="12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7" fillId="0" borderId="9" xfId="0" applyNumberFormat="1" applyFont="1" applyFill="1" applyBorder="1" applyAlignment="1">
      <alignment horizontal="center" vertical="center" wrapText="1"/>
    </xf>
    <xf numFmtId="0" fontId="13" fillId="13" borderId="0" xfId="75" applyFont="1" applyFill="1" applyAlignment="1">
      <alignment horizontal="center" vertical="center" wrapText="1"/>
      <protection/>
    </xf>
    <xf numFmtId="0" fontId="7" fillId="13" borderId="0" xfId="75" applyFont="1" applyFill="1" applyBorder="1" applyAlignment="1">
      <alignment horizontal="center" vertical="center" wrapText="1"/>
      <protection/>
    </xf>
    <xf numFmtId="176" fontId="9" fillId="13" borderId="9" xfId="75" applyNumberFormat="1" applyFont="1" applyFill="1" applyBorder="1" applyAlignment="1">
      <alignment horizontal="center" vertical="center" wrapText="1"/>
      <protection/>
    </xf>
    <xf numFmtId="176" fontId="37" fillId="0" borderId="9" xfId="74" applyNumberFormat="1" applyFont="1" applyFill="1" applyBorder="1" applyAlignment="1">
      <alignment horizontal="center" vertical="center" wrapText="1"/>
      <protection/>
    </xf>
    <xf numFmtId="0" fontId="37" fillId="0" borderId="0" xfId="0" applyFont="1" applyFill="1" applyBorder="1" applyAlignment="1">
      <alignment vertical="center"/>
    </xf>
    <xf numFmtId="14" fontId="37" fillId="0" borderId="0" xfId="0" applyNumberFormat="1" applyFont="1" applyFill="1" applyBorder="1" applyAlignment="1">
      <alignment vertical="center"/>
    </xf>
    <xf numFmtId="0" fontId="37" fillId="0" borderId="9" xfId="0" applyFont="1" applyFill="1" applyBorder="1" applyAlignment="1">
      <alignment horizontal="center" vertical="center" wrapText="1"/>
    </xf>
    <xf numFmtId="0" fontId="37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9" fillId="0" borderId="9" xfId="74" applyNumberFormat="1" applyFont="1" applyFill="1" applyBorder="1" applyAlignment="1">
      <alignment horizontal="center" vertical="center" wrapText="1"/>
      <protection/>
    </xf>
  </cellXfs>
  <cellStyles count="86">
    <cellStyle name="Normal" xfId="0"/>
    <cellStyle name="Currency [0]" xfId="15"/>
    <cellStyle name="20% - 强调文字颜色 3" xfId="16"/>
    <cellStyle name="输入" xfId="17"/>
    <cellStyle name="Currency" xfId="18"/>
    <cellStyle name="常规_Sheet1_6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扶贫小额信贷_5" xfId="26"/>
    <cellStyle name="Percent" xfId="27"/>
    <cellStyle name="Followed Hyperlink" xfId="28"/>
    <cellStyle name="常规_Sheet1_7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输出" xfId="41"/>
    <cellStyle name="常规_Sheet1_14" xfId="42"/>
    <cellStyle name="60% - 强调文字颜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@ET_Style?CF_Style_2_扶贫小额信贷" xfId="50"/>
    <cellStyle name="常规_Sheet1_19" xfId="51"/>
    <cellStyle name="@ET_Style?{7660C9B1-8490-4716-9B0E-9A51DF1E232D}_Sheet2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@ET_Style?CF_Style_3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@ET_Style?{29FD4B2A-5755-480A-A30D-9FD87874217E}_Sheet2" xfId="65"/>
    <cellStyle name="40% - 强调文字颜色 4" xfId="66"/>
    <cellStyle name="强调文字颜色 5" xfId="67"/>
    <cellStyle name="常规_扶贫小额信贷" xfId="68"/>
    <cellStyle name="40% - 强调文字颜色 5" xfId="69"/>
    <cellStyle name="60% - 强调文字颜色 5" xfId="70"/>
    <cellStyle name="强调文字颜色 6" xfId="71"/>
    <cellStyle name="40% - 强调文字颜色 6" xfId="72"/>
    <cellStyle name="60% - 强调文字颜色 6" xfId="73"/>
    <cellStyle name="常规_Sheet1_5" xfId="74"/>
    <cellStyle name="常规_“户贷企用”合作业务明细台账" xfId="75"/>
    <cellStyle name="常规_Sheet1_8" xfId="76"/>
    <cellStyle name="常规_Sheet1" xfId="77"/>
    <cellStyle name="常规_Sheet1_1" xfId="78"/>
    <cellStyle name="常规_Sheet1_2" xfId="79"/>
    <cellStyle name="常规_Sheet1_3" xfId="80"/>
    <cellStyle name="常规_Sheet1_4" xfId="81"/>
    <cellStyle name="常规_Sheet1_9" xfId="82"/>
    <cellStyle name="常规_Sheet1_10" xfId="83"/>
    <cellStyle name="常规_Sheet1_11" xfId="84"/>
    <cellStyle name="常规_Sheet1_12" xfId="85"/>
    <cellStyle name="常规_Sheet1_13" xfId="86"/>
    <cellStyle name="常规_产业合作带贫模式_6" xfId="87"/>
    <cellStyle name="常规_产业合作带贫模式_31" xfId="88"/>
    <cellStyle name="常规_Sheet1_基础表" xfId="89"/>
    <cellStyle name="常规_Sheet1_15" xfId="90"/>
    <cellStyle name="常规_Sheet1_20" xfId="91"/>
    <cellStyle name="常规_Sheet1_16" xfId="92"/>
    <cellStyle name="常规_Sheet1_17" xfId="93"/>
    <cellStyle name="常规_Sheet1_18" xfId="94"/>
    <cellStyle name="常规 7" xfId="95"/>
    <cellStyle name="常规 4" xfId="96"/>
    <cellStyle name="常规 3" xfId="97"/>
    <cellStyle name="常规 11" xfId="98"/>
    <cellStyle name="常规 2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107"/>
  <sheetViews>
    <sheetView tabSelected="1" workbookViewId="0" topLeftCell="A79">
      <selection activeCell="T87" sqref="T87"/>
    </sheetView>
  </sheetViews>
  <sheetFormatPr defaultColWidth="9.00390625" defaultRowHeight="15" customHeight="1"/>
  <cols>
    <col min="1" max="1" width="6.75390625" style="17" customWidth="1"/>
    <col min="2" max="2" width="12.875" style="17" customWidth="1"/>
    <col min="3" max="3" width="9.375" style="17" customWidth="1"/>
    <col min="4" max="4" width="12.00390625" style="18" customWidth="1"/>
    <col min="5" max="5" width="9.50390625" style="18" customWidth="1"/>
    <col min="6" max="6" width="8.75390625" style="18" customWidth="1"/>
    <col min="7" max="7" width="17.875" style="18" customWidth="1"/>
    <col min="8" max="8" width="17.00390625" style="19" customWidth="1"/>
    <col min="9" max="9" width="16.50390625" style="20" customWidth="1"/>
    <col min="10" max="10" width="11.50390625" style="21" customWidth="1"/>
    <col min="11" max="17" width="9.00390625" style="22" hidden="1" customWidth="1"/>
    <col min="18" max="246" width="9.00390625" style="22" customWidth="1"/>
  </cols>
  <sheetData>
    <row r="1" spans="1:10" s="14" customFormat="1" ht="75" customHeight="1">
      <c r="A1" s="23" t="s">
        <v>0</v>
      </c>
      <c r="B1" s="24"/>
      <c r="C1" s="24"/>
      <c r="D1" s="25"/>
      <c r="E1" s="26"/>
      <c r="F1" s="26"/>
      <c r="G1" s="25"/>
      <c r="H1" s="27"/>
      <c r="I1" s="49"/>
      <c r="J1" s="50"/>
    </row>
    <row r="2" spans="1:10" s="14" customFormat="1" ht="15" customHeight="1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9" t="s">
        <v>7</v>
      </c>
      <c r="H2" s="30" t="s">
        <v>8</v>
      </c>
      <c r="I2" s="30" t="s">
        <v>9</v>
      </c>
      <c r="J2" s="51" t="s">
        <v>10</v>
      </c>
    </row>
    <row r="3" spans="1:11" s="14" customFormat="1" ht="33" customHeight="1">
      <c r="A3" s="28"/>
      <c r="B3" s="28"/>
      <c r="C3" s="28"/>
      <c r="D3" s="28"/>
      <c r="E3" s="28"/>
      <c r="F3" s="28"/>
      <c r="G3" s="29"/>
      <c r="H3" s="30"/>
      <c r="I3" s="30"/>
      <c r="J3" s="51"/>
      <c r="K3" s="14" t="s">
        <v>11</v>
      </c>
    </row>
    <row r="4" spans="1:246" s="15" customFormat="1" ht="15.75" customHeight="1">
      <c r="A4" s="31">
        <v>1</v>
      </c>
      <c r="B4" s="32" t="s">
        <v>12</v>
      </c>
      <c r="C4" s="33" t="s">
        <v>13</v>
      </c>
      <c r="D4" s="34">
        <v>20190822</v>
      </c>
      <c r="E4" s="35">
        <v>20000</v>
      </c>
      <c r="F4" s="36">
        <v>12</v>
      </c>
      <c r="G4" s="37" t="s">
        <v>14</v>
      </c>
      <c r="H4" s="38" t="s">
        <v>15</v>
      </c>
      <c r="I4" s="3" t="s">
        <v>16</v>
      </c>
      <c r="J4" s="52">
        <v>73.8904109589041</v>
      </c>
      <c r="K4" s="53">
        <v>31</v>
      </c>
      <c r="L4" s="53"/>
      <c r="M4" s="54"/>
      <c r="N4" s="54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</row>
    <row r="5" spans="1:246" s="15" customFormat="1" ht="15.75" customHeight="1">
      <c r="A5" s="31">
        <v>2</v>
      </c>
      <c r="B5" s="32" t="s">
        <v>17</v>
      </c>
      <c r="C5" s="33" t="s">
        <v>18</v>
      </c>
      <c r="D5" s="34">
        <v>20190829</v>
      </c>
      <c r="E5" s="35">
        <v>50000</v>
      </c>
      <c r="F5" s="36">
        <v>12</v>
      </c>
      <c r="G5" s="37" t="s">
        <v>14</v>
      </c>
      <c r="H5" s="38" t="s">
        <v>19</v>
      </c>
      <c r="I5" s="3" t="s">
        <v>16</v>
      </c>
      <c r="J5" s="52">
        <v>184.72602739726028</v>
      </c>
      <c r="K5" s="53">
        <v>31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</row>
    <row r="6" spans="1:246" s="15" customFormat="1" ht="15.75" customHeight="1">
      <c r="A6" s="31">
        <v>3</v>
      </c>
      <c r="B6" s="32" t="s">
        <v>20</v>
      </c>
      <c r="C6" s="33" t="s">
        <v>18</v>
      </c>
      <c r="D6" s="34">
        <v>20190829</v>
      </c>
      <c r="E6" s="35">
        <v>50000</v>
      </c>
      <c r="F6" s="36">
        <v>12</v>
      </c>
      <c r="G6" s="37" t="s">
        <v>14</v>
      </c>
      <c r="H6" s="38" t="s">
        <v>15</v>
      </c>
      <c r="I6" s="3" t="s">
        <v>16</v>
      </c>
      <c r="J6" s="52">
        <v>184.72602739726028</v>
      </c>
      <c r="K6" s="53">
        <v>31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</row>
    <row r="7" spans="1:246" s="15" customFormat="1" ht="15.75" customHeight="1">
      <c r="A7" s="31">
        <v>4</v>
      </c>
      <c r="B7" s="32" t="s">
        <v>21</v>
      </c>
      <c r="C7" s="33" t="s">
        <v>18</v>
      </c>
      <c r="D7" s="34">
        <v>20190902</v>
      </c>
      <c r="E7" s="35">
        <v>20000</v>
      </c>
      <c r="F7" s="36">
        <v>12</v>
      </c>
      <c r="G7" s="37" t="s">
        <v>14</v>
      </c>
      <c r="H7" s="38" t="s">
        <v>15</v>
      </c>
      <c r="I7" s="3" t="s">
        <v>16</v>
      </c>
      <c r="J7" s="52">
        <v>73.8904109589041</v>
      </c>
      <c r="K7" s="53">
        <v>31</v>
      </c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</row>
    <row r="8" spans="1:246" s="15" customFormat="1" ht="15.75" customHeight="1">
      <c r="A8" s="31">
        <v>5</v>
      </c>
      <c r="B8" s="32" t="s">
        <v>22</v>
      </c>
      <c r="C8" s="33" t="s">
        <v>18</v>
      </c>
      <c r="D8" s="34">
        <v>20190902</v>
      </c>
      <c r="E8" s="35">
        <v>20000</v>
      </c>
      <c r="F8" s="36">
        <v>12</v>
      </c>
      <c r="G8" s="37" t="s">
        <v>14</v>
      </c>
      <c r="H8" s="38" t="s">
        <v>15</v>
      </c>
      <c r="I8" s="3" t="s">
        <v>16</v>
      </c>
      <c r="J8" s="52">
        <v>73.8904109589041</v>
      </c>
      <c r="K8" s="53">
        <v>31</v>
      </c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</row>
    <row r="9" spans="1:246" s="15" customFormat="1" ht="15.75" customHeight="1">
      <c r="A9" s="31">
        <v>6</v>
      </c>
      <c r="B9" s="32" t="s">
        <v>23</v>
      </c>
      <c r="C9" s="33" t="s">
        <v>18</v>
      </c>
      <c r="D9" s="34">
        <v>20190902</v>
      </c>
      <c r="E9" s="35">
        <v>10000</v>
      </c>
      <c r="F9" s="36">
        <v>12</v>
      </c>
      <c r="G9" s="37" t="s">
        <v>14</v>
      </c>
      <c r="H9" s="38" t="s">
        <v>15</v>
      </c>
      <c r="I9" s="3" t="s">
        <v>16</v>
      </c>
      <c r="J9" s="52">
        <v>36.94520547945205</v>
      </c>
      <c r="K9" s="53">
        <v>31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</row>
    <row r="10" spans="1:246" s="15" customFormat="1" ht="15.75" customHeight="1">
      <c r="A10" s="31">
        <v>7</v>
      </c>
      <c r="B10" s="32" t="s">
        <v>24</v>
      </c>
      <c r="C10" s="33" t="s">
        <v>18</v>
      </c>
      <c r="D10" s="34">
        <v>20190902</v>
      </c>
      <c r="E10" s="35">
        <v>20000</v>
      </c>
      <c r="F10" s="36">
        <v>12</v>
      </c>
      <c r="G10" s="37" t="s">
        <v>14</v>
      </c>
      <c r="H10" s="38" t="s">
        <v>15</v>
      </c>
      <c r="I10" s="3" t="s">
        <v>16</v>
      </c>
      <c r="J10" s="52">
        <v>73.8904109589041</v>
      </c>
      <c r="K10" s="53">
        <v>31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</row>
    <row r="11" spans="1:246" s="15" customFormat="1" ht="15.75" customHeight="1">
      <c r="A11" s="31">
        <v>8</v>
      </c>
      <c r="B11" s="32" t="s">
        <v>25</v>
      </c>
      <c r="C11" s="33" t="s">
        <v>18</v>
      </c>
      <c r="D11" s="34">
        <v>20191015</v>
      </c>
      <c r="E11" s="35">
        <v>50000</v>
      </c>
      <c r="F11" s="36">
        <v>12</v>
      </c>
      <c r="G11" s="37" t="s">
        <v>14</v>
      </c>
      <c r="H11" s="38" t="s">
        <v>15</v>
      </c>
      <c r="I11" s="3" t="s">
        <v>16</v>
      </c>
      <c r="J11" s="52">
        <v>184.72602739726028</v>
      </c>
      <c r="K11" s="53">
        <v>31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</row>
    <row r="12" spans="1:246" s="15" customFormat="1" ht="15.75" customHeight="1">
      <c r="A12" s="31">
        <v>9</v>
      </c>
      <c r="B12" s="32" t="s">
        <v>26</v>
      </c>
      <c r="C12" s="33" t="s">
        <v>18</v>
      </c>
      <c r="D12" s="34">
        <v>20191017</v>
      </c>
      <c r="E12" s="35">
        <v>50000</v>
      </c>
      <c r="F12" s="36">
        <v>12</v>
      </c>
      <c r="G12" s="37" t="s">
        <v>14</v>
      </c>
      <c r="H12" s="38" t="s">
        <v>15</v>
      </c>
      <c r="I12" s="3" t="s">
        <v>16</v>
      </c>
      <c r="J12" s="52">
        <v>184.72602739726028</v>
      </c>
      <c r="K12" s="53">
        <v>31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</row>
    <row r="13" spans="1:246" s="15" customFormat="1" ht="15.75" customHeight="1">
      <c r="A13" s="31">
        <v>10</v>
      </c>
      <c r="B13" s="32" t="s">
        <v>27</v>
      </c>
      <c r="C13" s="33" t="s">
        <v>18</v>
      </c>
      <c r="D13" s="34">
        <v>20191022</v>
      </c>
      <c r="E13" s="35">
        <v>20000</v>
      </c>
      <c r="F13" s="36">
        <v>12</v>
      </c>
      <c r="G13" s="37" t="s">
        <v>14</v>
      </c>
      <c r="H13" s="38" t="s">
        <v>15</v>
      </c>
      <c r="I13" s="3" t="s">
        <v>16</v>
      </c>
      <c r="J13" s="52">
        <v>73.8904109589041</v>
      </c>
      <c r="K13" s="53">
        <v>31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</row>
    <row r="14" spans="1:246" s="15" customFormat="1" ht="15.75" customHeight="1">
      <c r="A14" s="31">
        <v>11</v>
      </c>
      <c r="B14" s="32" t="s">
        <v>28</v>
      </c>
      <c r="C14" s="33" t="s">
        <v>13</v>
      </c>
      <c r="D14" s="34">
        <v>20191106</v>
      </c>
      <c r="E14" s="35">
        <v>30000</v>
      </c>
      <c r="F14" s="36">
        <v>12</v>
      </c>
      <c r="G14" s="37" t="s">
        <v>14</v>
      </c>
      <c r="H14" s="38" t="s">
        <v>15</v>
      </c>
      <c r="I14" s="3" t="s">
        <v>16</v>
      </c>
      <c r="J14" s="52">
        <v>110.83561643835617</v>
      </c>
      <c r="K14" s="53">
        <v>31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</row>
    <row r="15" spans="1:246" s="15" customFormat="1" ht="15.75" customHeight="1">
      <c r="A15" s="31">
        <v>12</v>
      </c>
      <c r="B15" s="32" t="s">
        <v>29</v>
      </c>
      <c r="C15" s="33" t="s">
        <v>13</v>
      </c>
      <c r="D15" s="34">
        <v>20191115</v>
      </c>
      <c r="E15" s="35">
        <v>9000</v>
      </c>
      <c r="F15" s="36">
        <v>12</v>
      </c>
      <c r="G15" s="37" t="s">
        <v>14</v>
      </c>
      <c r="H15" s="38" t="s">
        <v>15</v>
      </c>
      <c r="I15" s="3" t="s">
        <v>16</v>
      </c>
      <c r="J15" s="52">
        <v>33.25068493150685</v>
      </c>
      <c r="K15" s="53">
        <v>31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</row>
    <row r="16" spans="1:246" s="15" customFormat="1" ht="15.75" customHeight="1">
      <c r="A16" s="31">
        <v>13</v>
      </c>
      <c r="B16" s="32" t="s">
        <v>30</v>
      </c>
      <c r="C16" s="33" t="s">
        <v>31</v>
      </c>
      <c r="D16" s="34">
        <v>20190731</v>
      </c>
      <c r="E16" s="35">
        <v>20000</v>
      </c>
      <c r="F16" s="36">
        <v>12</v>
      </c>
      <c r="G16" s="37" t="s">
        <v>14</v>
      </c>
      <c r="H16" s="39" t="s">
        <v>32</v>
      </c>
      <c r="I16" s="3" t="s">
        <v>33</v>
      </c>
      <c r="J16" s="52">
        <v>97.72602739726027</v>
      </c>
      <c r="K16" s="53">
        <v>41</v>
      </c>
      <c r="L16" s="53"/>
      <c r="M16" s="54"/>
      <c r="N16" s="54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</row>
    <row r="17" spans="1:246" s="15" customFormat="1" ht="15.75" customHeight="1">
      <c r="A17" s="31">
        <v>14</v>
      </c>
      <c r="B17" s="32" t="s">
        <v>34</v>
      </c>
      <c r="C17" s="33" t="s">
        <v>31</v>
      </c>
      <c r="D17" s="34">
        <v>20190731</v>
      </c>
      <c r="E17" s="35">
        <v>20000</v>
      </c>
      <c r="F17" s="36">
        <v>12</v>
      </c>
      <c r="G17" s="37" t="s">
        <v>14</v>
      </c>
      <c r="H17" s="39"/>
      <c r="I17" s="3" t="s">
        <v>33</v>
      </c>
      <c r="J17" s="52">
        <v>97.72602739726027</v>
      </c>
      <c r="K17" s="53">
        <v>41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</row>
    <row r="18" spans="1:246" s="15" customFormat="1" ht="15.75" customHeight="1">
      <c r="A18" s="31">
        <v>15</v>
      </c>
      <c r="B18" s="32" t="s">
        <v>35</v>
      </c>
      <c r="C18" s="33" t="s">
        <v>31</v>
      </c>
      <c r="D18" s="34">
        <v>20190731</v>
      </c>
      <c r="E18" s="35">
        <v>20000</v>
      </c>
      <c r="F18" s="36">
        <v>12</v>
      </c>
      <c r="G18" s="37" t="s">
        <v>14</v>
      </c>
      <c r="H18" s="39"/>
      <c r="I18" s="3" t="s">
        <v>33</v>
      </c>
      <c r="J18" s="52">
        <v>97.72602739726027</v>
      </c>
      <c r="K18" s="53">
        <v>41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</row>
    <row r="19" spans="1:246" s="15" customFormat="1" ht="15.75" customHeight="1">
      <c r="A19" s="31">
        <v>16</v>
      </c>
      <c r="B19" s="32" t="s">
        <v>36</v>
      </c>
      <c r="C19" s="33" t="s">
        <v>31</v>
      </c>
      <c r="D19" s="34">
        <v>20190731</v>
      </c>
      <c r="E19" s="35">
        <v>20000</v>
      </c>
      <c r="F19" s="36">
        <v>12</v>
      </c>
      <c r="G19" s="37" t="s">
        <v>14</v>
      </c>
      <c r="H19" s="39"/>
      <c r="I19" s="3" t="s">
        <v>33</v>
      </c>
      <c r="J19" s="52">
        <v>97.72602739726027</v>
      </c>
      <c r="K19" s="53">
        <v>41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</row>
    <row r="20" spans="1:246" s="15" customFormat="1" ht="15.75" customHeight="1">
      <c r="A20" s="31">
        <v>17</v>
      </c>
      <c r="B20" s="32" t="s">
        <v>37</v>
      </c>
      <c r="C20" s="33" t="s">
        <v>31</v>
      </c>
      <c r="D20" s="34">
        <v>20190731</v>
      </c>
      <c r="E20" s="35">
        <v>20000</v>
      </c>
      <c r="F20" s="36">
        <v>12</v>
      </c>
      <c r="G20" s="37" t="s">
        <v>14</v>
      </c>
      <c r="H20" s="39"/>
      <c r="I20" s="3" t="s">
        <v>33</v>
      </c>
      <c r="J20" s="52">
        <v>97.72602739726027</v>
      </c>
      <c r="K20" s="53">
        <v>41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</row>
    <row r="21" spans="1:246" s="15" customFormat="1" ht="15.75" customHeight="1">
      <c r="A21" s="31">
        <v>18</v>
      </c>
      <c r="B21" s="32" t="s">
        <v>38</v>
      </c>
      <c r="C21" s="33" t="s">
        <v>31</v>
      </c>
      <c r="D21" s="34">
        <v>20190731</v>
      </c>
      <c r="E21" s="35">
        <v>20000</v>
      </c>
      <c r="F21" s="36">
        <v>12</v>
      </c>
      <c r="G21" s="37" t="s">
        <v>14</v>
      </c>
      <c r="H21" s="39"/>
      <c r="I21" s="3" t="s">
        <v>33</v>
      </c>
      <c r="J21" s="52">
        <v>97.72602739726027</v>
      </c>
      <c r="K21" s="53">
        <v>41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</row>
    <row r="22" spans="1:246" s="15" customFormat="1" ht="15.75" customHeight="1">
      <c r="A22" s="31">
        <v>19</v>
      </c>
      <c r="B22" s="32" t="s">
        <v>39</v>
      </c>
      <c r="C22" s="33" t="s">
        <v>31</v>
      </c>
      <c r="D22" s="34">
        <v>20190731</v>
      </c>
      <c r="E22" s="35">
        <v>20000</v>
      </c>
      <c r="F22" s="36">
        <v>12</v>
      </c>
      <c r="G22" s="37" t="s">
        <v>14</v>
      </c>
      <c r="H22" s="39"/>
      <c r="I22" s="3" t="s">
        <v>33</v>
      </c>
      <c r="J22" s="52">
        <v>97.72602739726027</v>
      </c>
      <c r="K22" s="53">
        <v>41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</row>
    <row r="23" spans="1:246" s="15" customFormat="1" ht="15.75" customHeight="1">
      <c r="A23" s="31">
        <v>20</v>
      </c>
      <c r="B23" s="32" t="s">
        <v>40</v>
      </c>
      <c r="C23" s="33" t="s">
        <v>31</v>
      </c>
      <c r="D23" s="34">
        <v>20190801</v>
      </c>
      <c r="E23" s="35">
        <v>20000</v>
      </c>
      <c r="F23" s="36">
        <v>12</v>
      </c>
      <c r="G23" s="37" t="s">
        <v>14</v>
      </c>
      <c r="H23" s="39"/>
      <c r="I23" s="3" t="str">
        <f aca="true" t="shared" si="0" ref="I23:I49">+N23</f>
        <v>20200620-20190801</v>
      </c>
      <c r="J23" s="52">
        <v>100.10958904109589</v>
      </c>
      <c r="K23" s="53">
        <f aca="true" t="shared" si="1" ref="K23:K49">+L23-M23</f>
        <v>42</v>
      </c>
      <c r="L23" s="54">
        <v>44044</v>
      </c>
      <c r="M23" s="54">
        <v>44002</v>
      </c>
      <c r="N23" s="53" t="str">
        <f aca="true" t="shared" si="2" ref="N23:N49">20200620&amp;"-"&amp;D23</f>
        <v>20200620-20190801</v>
      </c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</row>
    <row r="24" spans="1:246" s="15" customFormat="1" ht="15.75" customHeight="1">
      <c r="A24" s="31">
        <v>21</v>
      </c>
      <c r="B24" s="32" t="s">
        <v>41</v>
      </c>
      <c r="C24" s="33" t="s">
        <v>31</v>
      </c>
      <c r="D24" s="34">
        <v>20190801</v>
      </c>
      <c r="E24" s="35">
        <v>20000</v>
      </c>
      <c r="F24" s="36">
        <v>12</v>
      </c>
      <c r="G24" s="37" t="s">
        <v>14</v>
      </c>
      <c r="H24" s="39"/>
      <c r="I24" s="3" t="str">
        <f t="shared" si="0"/>
        <v>20200620-20190801</v>
      </c>
      <c r="J24" s="52">
        <v>100.10958904109589</v>
      </c>
      <c r="K24" s="53">
        <f t="shared" si="1"/>
        <v>42</v>
      </c>
      <c r="L24" s="54">
        <v>44044</v>
      </c>
      <c r="M24" s="54">
        <v>44002</v>
      </c>
      <c r="N24" s="53" t="str">
        <f t="shared" si="2"/>
        <v>20200620-20190801</v>
      </c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</row>
    <row r="25" spans="1:246" s="15" customFormat="1" ht="15.75" customHeight="1">
      <c r="A25" s="31">
        <v>22</v>
      </c>
      <c r="B25" s="32" t="s">
        <v>42</v>
      </c>
      <c r="C25" s="33" t="s">
        <v>31</v>
      </c>
      <c r="D25" s="34">
        <v>20190801</v>
      </c>
      <c r="E25" s="35">
        <v>20000</v>
      </c>
      <c r="F25" s="36">
        <v>12</v>
      </c>
      <c r="G25" s="37" t="s">
        <v>14</v>
      </c>
      <c r="H25" s="39"/>
      <c r="I25" s="3" t="str">
        <f t="shared" si="0"/>
        <v>20200620-20190801</v>
      </c>
      <c r="J25" s="52">
        <v>100.10958904109589</v>
      </c>
      <c r="K25" s="53">
        <f t="shared" si="1"/>
        <v>42</v>
      </c>
      <c r="L25" s="54">
        <v>44044</v>
      </c>
      <c r="M25" s="54">
        <v>44002</v>
      </c>
      <c r="N25" s="53" t="str">
        <f t="shared" si="2"/>
        <v>20200620-20190801</v>
      </c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</row>
    <row r="26" spans="1:246" s="15" customFormat="1" ht="15.75" customHeight="1">
      <c r="A26" s="31">
        <v>23</v>
      </c>
      <c r="B26" s="32" t="s">
        <v>43</v>
      </c>
      <c r="C26" s="33" t="s">
        <v>31</v>
      </c>
      <c r="D26" s="34">
        <v>20190801</v>
      </c>
      <c r="E26" s="35">
        <v>20000</v>
      </c>
      <c r="F26" s="36">
        <v>12</v>
      </c>
      <c r="G26" s="37" t="s">
        <v>14</v>
      </c>
      <c r="H26" s="39"/>
      <c r="I26" s="3" t="str">
        <f t="shared" si="0"/>
        <v>20200620-20190801</v>
      </c>
      <c r="J26" s="52">
        <v>100.10958904109589</v>
      </c>
      <c r="K26" s="53">
        <f t="shared" si="1"/>
        <v>42</v>
      </c>
      <c r="L26" s="54">
        <v>44044</v>
      </c>
      <c r="M26" s="54">
        <v>44002</v>
      </c>
      <c r="N26" s="53" t="str">
        <f t="shared" si="2"/>
        <v>20200620-20190801</v>
      </c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</row>
    <row r="27" spans="1:246" s="15" customFormat="1" ht="15.75" customHeight="1">
      <c r="A27" s="31">
        <v>24</v>
      </c>
      <c r="B27" s="32" t="s">
        <v>44</v>
      </c>
      <c r="C27" s="33" t="s">
        <v>31</v>
      </c>
      <c r="D27" s="34">
        <v>20190801</v>
      </c>
      <c r="E27" s="35">
        <v>20000</v>
      </c>
      <c r="F27" s="36">
        <v>12</v>
      </c>
      <c r="G27" s="37" t="s">
        <v>14</v>
      </c>
      <c r="H27" s="39"/>
      <c r="I27" s="3" t="str">
        <f t="shared" si="0"/>
        <v>20200620-20190801</v>
      </c>
      <c r="J27" s="52">
        <v>100.10958904109589</v>
      </c>
      <c r="K27" s="53">
        <f t="shared" si="1"/>
        <v>42</v>
      </c>
      <c r="L27" s="54">
        <v>44044</v>
      </c>
      <c r="M27" s="54">
        <v>44002</v>
      </c>
      <c r="N27" s="53" t="str">
        <f t="shared" si="2"/>
        <v>20200620-20190801</v>
      </c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</row>
    <row r="28" spans="1:246" s="15" customFormat="1" ht="15.75" customHeight="1">
      <c r="A28" s="31">
        <v>25</v>
      </c>
      <c r="B28" s="32" t="s">
        <v>45</v>
      </c>
      <c r="C28" s="33" t="s">
        <v>31</v>
      </c>
      <c r="D28" s="34">
        <v>20190801</v>
      </c>
      <c r="E28" s="35">
        <v>20000</v>
      </c>
      <c r="F28" s="36">
        <v>12</v>
      </c>
      <c r="G28" s="37" t="s">
        <v>14</v>
      </c>
      <c r="H28" s="39"/>
      <c r="I28" s="3" t="str">
        <f t="shared" si="0"/>
        <v>20200620-20190801</v>
      </c>
      <c r="J28" s="52">
        <v>100.10958904109589</v>
      </c>
      <c r="K28" s="53">
        <f t="shared" si="1"/>
        <v>42</v>
      </c>
      <c r="L28" s="54">
        <v>44044</v>
      </c>
      <c r="M28" s="54">
        <v>44002</v>
      </c>
      <c r="N28" s="53" t="str">
        <f t="shared" si="2"/>
        <v>20200620-20190801</v>
      </c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</row>
    <row r="29" spans="1:246" s="15" customFormat="1" ht="15.75" customHeight="1">
      <c r="A29" s="31">
        <v>26</v>
      </c>
      <c r="B29" s="32" t="s">
        <v>46</v>
      </c>
      <c r="C29" s="33" t="s">
        <v>31</v>
      </c>
      <c r="D29" s="34">
        <v>20190801</v>
      </c>
      <c r="E29" s="35">
        <v>20000</v>
      </c>
      <c r="F29" s="36">
        <v>12</v>
      </c>
      <c r="G29" s="37" t="s">
        <v>14</v>
      </c>
      <c r="H29" s="39"/>
      <c r="I29" s="3" t="str">
        <f t="shared" si="0"/>
        <v>20200620-20190801</v>
      </c>
      <c r="J29" s="52">
        <v>100.10958904109589</v>
      </c>
      <c r="K29" s="53">
        <f t="shared" si="1"/>
        <v>42</v>
      </c>
      <c r="L29" s="54">
        <v>44044</v>
      </c>
      <c r="M29" s="54">
        <v>44002</v>
      </c>
      <c r="N29" s="53" t="str">
        <f t="shared" si="2"/>
        <v>20200620-20190801</v>
      </c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</row>
    <row r="30" spans="1:246" s="15" customFormat="1" ht="15.75" customHeight="1">
      <c r="A30" s="31">
        <v>27</v>
      </c>
      <c r="B30" s="32" t="s">
        <v>47</v>
      </c>
      <c r="C30" s="33" t="s">
        <v>31</v>
      </c>
      <c r="D30" s="34">
        <v>20190802</v>
      </c>
      <c r="E30" s="35">
        <v>20000</v>
      </c>
      <c r="F30" s="36">
        <v>12</v>
      </c>
      <c r="G30" s="37" t="s">
        <v>14</v>
      </c>
      <c r="H30" s="39"/>
      <c r="I30" s="3" t="str">
        <f t="shared" si="0"/>
        <v>20200620-20190802</v>
      </c>
      <c r="J30" s="52">
        <v>102.49315068493149</v>
      </c>
      <c r="K30" s="53">
        <f t="shared" si="1"/>
        <v>43</v>
      </c>
      <c r="L30" s="54">
        <v>44045</v>
      </c>
      <c r="M30" s="54">
        <v>44002</v>
      </c>
      <c r="N30" s="53" t="str">
        <f t="shared" si="2"/>
        <v>20200620-20190802</v>
      </c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</row>
    <row r="31" spans="1:246" s="15" customFormat="1" ht="15.75" customHeight="1">
      <c r="A31" s="31">
        <v>28</v>
      </c>
      <c r="B31" s="32" t="s">
        <v>48</v>
      </c>
      <c r="C31" s="33" t="s">
        <v>31</v>
      </c>
      <c r="D31" s="34">
        <v>20190802</v>
      </c>
      <c r="E31" s="35">
        <v>20000</v>
      </c>
      <c r="F31" s="36">
        <v>12</v>
      </c>
      <c r="G31" s="37" t="s">
        <v>14</v>
      </c>
      <c r="H31" s="39"/>
      <c r="I31" s="3" t="str">
        <f t="shared" si="0"/>
        <v>20200620-20190802</v>
      </c>
      <c r="J31" s="52">
        <v>102.49315068493149</v>
      </c>
      <c r="K31" s="53">
        <f t="shared" si="1"/>
        <v>43</v>
      </c>
      <c r="L31" s="54">
        <v>44045</v>
      </c>
      <c r="M31" s="54">
        <v>44002</v>
      </c>
      <c r="N31" s="53" t="str">
        <f t="shared" si="2"/>
        <v>20200620-20190802</v>
      </c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</row>
    <row r="32" spans="1:246" s="15" customFormat="1" ht="15.75" customHeight="1">
      <c r="A32" s="31">
        <v>29</v>
      </c>
      <c r="B32" s="32" t="s">
        <v>49</v>
      </c>
      <c r="C32" s="33" t="s">
        <v>31</v>
      </c>
      <c r="D32" s="34">
        <v>20190802</v>
      </c>
      <c r="E32" s="35">
        <v>20000</v>
      </c>
      <c r="F32" s="36">
        <v>12</v>
      </c>
      <c r="G32" s="37" t="s">
        <v>14</v>
      </c>
      <c r="H32" s="39"/>
      <c r="I32" s="3" t="str">
        <f t="shared" si="0"/>
        <v>20200620-20190802</v>
      </c>
      <c r="J32" s="52">
        <v>102.49315068493149</v>
      </c>
      <c r="K32" s="53">
        <f t="shared" si="1"/>
        <v>43</v>
      </c>
      <c r="L32" s="54">
        <v>44045</v>
      </c>
      <c r="M32" s="54">
        <v>44002</v>
      </c>
      <c r="N32" s="53" t="str">
        <f t="shared" si="2"/>
        <v>20200620-20190802</v>
      </c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</row>
    <row r="33" spans="1:246" s="15" customFormat="1" ht="15.75" customHeight="1">
      <c r="A33" s="31">
        <v>30</v>
      </c>
      <c r="B33" s="32" t="s">
        <v>50</v>
      </c>
      <c r="C33" s="33" t="s">
        <v>31</v>
      </c>
      <c r="D33" s="34">
        <v>20190801</v>
      </c>
      <c r="E33" s="35">
        <v>20000</v>
      </c>
      <c r="F33" s="36">
        <v>12</v>
      </c>
      <c r="G33" s="37" t="s">
        <v>14</v>
      </c>
      <c r="H33" s="39"/>
      <c r="I33" s="3" t="str">
        <f t="shared" si="0"/>
        <v>20200620-20190801</v>
      </c>
      <c r="J33" s="52">
        <v>100.10958904109589</v>
      </c>
      <c r="K33" s="53">
        <f t="shared" si="1"/>
        <v>42</v>
      </c>
      <c r="L33" s="54">
        <v>44044</v>
      </c>
      <c r="M33" s="54">
        <v>44002</v>
      </c>
      <c r="N33" s="53" t="str">
        <f t="shared" si="2"/>
        <v>20200620-20190801</v>
      </c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</row>
    <row r="34" spans="1:246" s="15" customFormat="1" ht="15.75" customHeight="1">
      <c r="A34" s="31">
        <v>31</v>
      </c>
      <c r="B34" s="32" t="s">
        <v>51</v>
      </c>
      <c r="C34" s="33" t="s">
        <v>31</v>
      </c>
      <c r="D34" s="34">
        <v>20190802</v>
      </c>
      <c r="E34" s="35">
        <v>20000</v>
      </c>
      <c r="F34" s="36">
        <v>12</v>
      </c>
      <c r="G34" s="37" t="s">
        <v>14</v>
      </c>
      <c r="H34" s="39"/>
      <c r="I34" s="3" t="str">
        <f t="shared" si="0"/>
        <v>20200620-20190802</v>
      </c>
      <c r="J34" s="52">
        <v>102.49315068493149</v>
      </c>
      <c r="K34" s="53">
        <f t="shared" si="1"/>
        <v>43</v>
      </c>
      <c r="L34" s="54">
        <v>44045</v>
      </c>
      <c r="M34" s="54">
        <v>44002</v>
      </c>
      <c r="N34" s="53" t="str">
        <f t="shared" si="2"/>
        <v>20200620-20190802</v>
      </c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</row>
    <row r="35" spans="1:246" s="15" customFormat="1" ht="15.75" customHeight="1">
      <c r="A35" s="31">
        <v>32</v>
      </c>
      <c r="B35" s="32" t="s">
        <v>52</v>
      </c>
      <c r="C35" s="33" t="s">
        <v>31</v>
      </c>
      <c r="D35" s="34">
        <v>20190801</v>
      </c>
      <c r="E35" s="35">
        <v>20000</v>
      </c>
      <c r="F35" s="36">
        <v>12</v>
      </c>
      <c r="G35" s="37" t="s">
        <v>14</v>
      </c>
      <c r="H35" s="39"/>
      <c r="I35" s="3" t="str">
        <f t="shared" si="0"/>
        <v>20200620-20190801</v>
      </c>
      <c r="J35" s="52">
        <v>100.10958904109589</v>
      </c>
      <c r="K35" s="53">
        <f t="shared" si="1"/>
        <v>42</v>
      </c>
      <c r="L35" s="54">
        <v>44044</v>
      </c>
      <c r="M35" s="54">
        <v>44002</v>
      </c>
      <c r="N35" s="53" t="str">
        <f t="shared" si="2"/>
        <v>20200620-20190801</v>
      </c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</row>
    <row r="36" spans="1:246" s="15" customFormat="1" ht="15.75" customHeight="1">
      <c r="A36" s="31">
        <v>33</v>
      </c>
      <c r="B36" s="32" t="s">
        <v>53</v>
      </c>
      <c r="C36" s="33" t="s">
        <v>31</v>
      </c>
      <c r="D36" s="34">
        <v>20190802</v>
      </c>
      <c r="E36" s="35">
        <v>20000</v>
      </c>
      <c r="F36" s="36">
        <v>12</v>
      </c>
      <c r="G36" s="37" t="s">
        <v>14</v>
      </c>
      <c r="H36" s="39"/>
      <c r="I36" s="3" t="str">
        <f t="shared" si="0"/>
        <v>20200620-20190802</v>
      </c>
      <c r="J36" s="52">
        <v>102.49315068493149</v>
      </c>
      <c r="K36" s="53">
        <f t="shared" si="1"/>
        <v>43</v>
      </c>
      <c r="L36" s="54">
        <v>44045</v>
      </c>
      <c r="M36" s="54">
        <v>44002</v>
      </c>
      <c r="N36" s="53" t="str">
        <f t="shared" si="2"/>
        <v>20200620-20190802</v>
      </c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</row>
    <row r="37" spans="1:246" s="15" customFormat="1" ht="15.75" customHeight="1">
      <c r="A37" s="31">
        <v>34</v>
      </c>
      <c r="B37" s="32" t="s">
        <v>54</v>
      </c>
      <c r="C37" s="33" t="s">
        <v>31</v>
      </c>
      <c r="D37" s="34">
        <v>20190802</v>
      </c>
      <c r="E37" s="35">
        <v>20000</v>
      </c>
      <c r="F37" s="36">
        <v>12</v>
      </c>
      <c r="G37" s="37" t="s">
        <v>14</v>
      </c>
      <c r="H37" s="39"/>
      <c r="I37" s="3" t="str">
        <f t="shared" si="0"/>
        <v>20200620-20190802</v>
      </c>
      <c r="J37" s="52">
        <v>102.49315068493149</v>
      </c>
      <c r="K37" s="53">
        <f t="shared" si="1"/>
        <v>43</v>
      </c>
      <c r="L37" s="54">
        <v>44045</v>
      </c>
      <c r="M37" s="54">
        <v>44002</v>
      </c>
      <c r="N37" s="53" t="str">
        <f t="shared" si="2"/>
        <v>20200620-20190802</v>
      </c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</row>
    <row r="38" spans="1:246" s="15" customFormat="1" ht="15.75" customHeight="1">
      <c r="A38" s="31">
        <v>35</v>
      </c>
      <c r="B38" s="32" t="s">
        <v>55</v>
      </c>
      <c r="C38" s="33" t="s">
        <v>31</v>
      </c>
      <c r="D38" s="34">
        <v>20190802</v>
      </c>
      <c r="E38" s="35">
        <v>20000</v>
      </c>
      <c r="F38" s="36">
        <v>12</v>
      </c>
      <c r="G38" s="37" t="s">
        <v>14</v>
      </c>
      <c r="H38" s="39"/>
      <c r="I38" s="3" t="str">
        <f t="shared" si="0"/>
        <v>20200620-20190802</v>
      </c>
      <c r="J38" s="52">
        <v>102.49315068493149</v>
      </c>
      <c r="K38" s="53">
        <f t="shared" si="1"/>
        <v>43</v>
      </c>
      <c r="L38" s="54">
        <v>44045</v>
      </c>
      <c r="M38" s="54">
        <v>44002</v>
      </c>
      <c r="N38" s="53" t="str">
        <f t="shared" si="2"/>
        <v>20200620-20190802</v>
      </c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</row>
    <row r="39" spans="1:246" s="15" customFormat="1" ht="15.75" customHeight="1">
      <c r="A39" s="31">
        <v>36</v>
      </c>
      <c r="B39" s="32" t="s">
        <v>56</v>
      </c>
      <c r="C39" s="33" t="s">
        <v>31</v>
      </c>
      <c r="D39" s="34">
        <v>20190816</v>
      </c>
      <c r="E39" s="35">
        <v>20000</v>
      </c>
      <c r="F39" s="36">
        <v>12</v>
      </c>
      <c r="G39" s="37" t="s">
        <v>14</v>
      </c>
      <c r="H39" s="39"/>
      <c r="I39" s="3" t="str">
        <f t="shared" si="0"/>
        <v>20200620-20190816</v>
      </c>
      <c r="J39" s="52">
        <v>135.8630136986301</v>
      </c>
      <c r="K39" s="53">
        <f t="shared" si="1"/>
        <v>57</v>
      </c>
      <c r="L39" s="54">
        <v>44059</v>
      </c>
      <c r="M39" s="54">
        <v>44002</v>
      </c>
      <c r="N39" s="53" t="str">
        <f t="shared" si="2"/>
        <v>20200620-20190816</v>
      </c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</row>
    <row r="40" spans="1:246" s="15" customFormat="1" ht="15.75" customHeight="1">
      <c r="A40" s="31">
        <v>37</v>
      </c>
      <c r="B40" s="32" t="s">
        <v>57</v>
      </c>
      <c r="C40" s="33" t="s">
        <v>31</v>
      </c>
      <c r="D40" s="34">
        <v>20190801</v>
      </c>
      <c r="E40" s="35">
        <v>20000</v>
      </c>
      <c r="F40" s="36">
        <v>12</v>
      </c>
      <c r="G40" s="37" t="s">
        <v>14</v>
      </c>
      <c r="H40" s="39" t="s">
        <v>58</v>
      </c>
      <c r="I40" s="3" t="str">
        <f t="shared" si="0"/>
        <v>20200620-20190801</v>
      </c>
      <c r="J40" s="52">
        <v>100.10958904109589</v>
      </c>
      <c r="K40" s="53">
        <f t="shared" si="1"/>
        <v>42</v>
      </c>
      <c r="L40" s="54">
        <v>44044</v>
      </c>
      <c r="M40" s="54">
        <v>44002</v>
      </c>
      <c r="N40" s="53" t="str">
        <f t="shared" si="2"/>
        <v>20200620-20190801</v>
      </c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</row>
    <row r="41" spans="1:246" s="15" customFormat="1" ht="15.75" customHeight="1">
      <c r="A41" s="31">
        <v>38</v>
      </c>
      <c r="B41" s="32" t="s">
        <v>59</v>
      </c>
      <c r="C41" s="33" t="s">
        <v>31</v>
      </c>
      <c r="D41" s="34">
        <v>20190801</v>
      </c>
      <c r="E41" s="35">
        <v>20000</v>
      </c>
      <c r="F41" s="36">
        <v>12</v>
      </c>
      <c r="G41" s="37" t="s">
        <v>14</v>
      </c>
      <c r="H41" s="39"/>
      <c r="I41" s="3" t="str">
        <f t="shared" si="0"/>
        <v>20200620-20190801</v>
      </c>
      <c r="J41" s="52">
        <v>100.10958904109589</v>
      </c>
      <c r="K41" s="53">
        <f t="shared" si="1"/>
        <v>42</v>
      </c>
      <c r="L41" s="54">
        <v>44044</v>
      </c>
      <c r="M41" s="54">
        <v>44002</v>
      </c>
      <c r="N41" s="53" t="str">
        <f t="shared" si="2"/>
        <v>20200620-20190801</v>
      </c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</row>
    <row r="42" spans="1:246" s="15" customFormat="1" ht="15.75" customHeight="1">
      <c r="A42" s="31">
        <v>39</v>
      </c>
      <c r="B42" s="32" t="s">
        <v>60</v>
      </c>
      <c r="C42" s="33" t="s">
        <v>31</v>
      </c>
      <c r="D42" s="34">
        <v>20190802</v>
      </c>
      <c r="E42" s="35">
        <v>20000</v>
      </c>
      <c r="F42" s="36">
        <v>12</v>
      </c>
      <c r="G42" s="37" t="s">
        <v>14</v>
      </c>
      <c r="H42" s="39"/>
      <c r="I42" s="3" t="str">
        <f t="shared" si="0"/>
        <v>20200620-20190802</v>
      </c>
      <c r="J42" s="52">
        <v>102.49315068493149</v>
      </c>
      <c r="K42" s="53">
        <f t="shared" si="1"/>
        <v>43</v>
      </c>
      <c r="L42" s="54">
        <v>44045</v>
      </c>
      <c r="M42" s="54">
        <v>44002</v>
      </c>
      <c r="N42" s="53" t="str">
        <f t="shared" si="2"/>
        <v>20200620-20190802</v>
      </c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</row>
    <row r="43" spans="1:246" s="15" customFormat="1" ht="15.75" customHeight="1">
      <c r="A43" s="31">
        <v>40</v>
      </c>
      <c r="B43" s="32" t="s">
        <v>61</v>
      </c>
      <c r="C43" s="33" t="s">
        <v>31</v>
      </c>
      <c r="D43" s="34">
        <v>20190813</v>
      </c>
      <c r="E43" s="35">
        <v>20000</v>
      </c>
      <c r="F43" s="36">
        <v>12</v>
      </c>
      <c r="G43" s="37" t="s">
        <v>14</v>
      </c>
      <c r="H43" s="39"/>
      <c r="I43" s="3" t="str">
        <f t="shared" si="0"/>
        <v>20200620-20190813</v>
      </c>
      <c r="J43" s="52">
        <v>128.71232876712327</v>
      </c>
      <c r="K43" s="53">
        <f t="shared" si="1"/>
        <v>54</v>
      </c>
      <c r="L43" s="54">
        <v>44056</v>
      </c>
      <c r="M43" s="54">
        <v>44002</v>
      </c>
      <c r="N43" s="53" t="str">
        <f t="shared" si="2"/>
        <v>20200620-20190813</v>
      </c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</row>
    <row r="44" spans="1:246" s="15" customFormat="1" ht="15.75" customHeight="1">
      <c r="A44" s="31">
        <v>41</v>
      </c>
      <c r="B44" s="32" t="s">
        <v>62</v>
      </c>
      <c r="C44" s="33" t="s">
        <v>31</v>
      </c>
      <c r="D44" s="34">
        <v>20190815</v>
      </c>
      <c r="E44" s="35">
        <v>20000</v>
      </c>
      <c r="F44" s="36">
        <v>12</v>
      </c>
      <c r="G44" s="37" t="s">
        <v>14</v>
      </c>
      <c r="H44" s="39"/>
      <c r="I44" s="3" t="str">
        <f t="shared" si="0"/>
        <v>20200620-20190815</v>
      </c>
      <c r="J44" s="52">
        <v>133.4794520547945</v>
      </c>
      <c r="K44" s="53">
        <f t="shared" si="1"/>
        <v>56</v>
      </c>
      <c r="L44" s="54">
        <v>44058</v>
      </c>
      <c r="M44" s="54">
        <v>44002</v>
      </c>
      <c r="N44" s="53" t="str">
        <f t="shared" si="2"/>
        <v>20200620-20190815</v>
      </c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</row>
    <row r="45" spans="1:246" s="15" customFormat="1" ht="15.75" customHeight="1">
      <c r="A45" s="31">
        <v>42</v>
      </c>
      <c r="B45" s="32" t="s">
        <v>63</v>
      </c>
      <c r="C45" s="33" t="s">
        <v>31</v>
      </c>
      <c r="D45" s="34">
        <v>20190815</v>
      </c>
      <c r="E45" s="35">
        <v>20000</v>
      </c>
      <c r="F45" s="36">
        <v>12</v>
      </c>
      <c r="G45" s="37" t="s">
        <v>14</v>
      </c>
      <c r="H45" s="39"/>
      <c r="I45" s="3" t="str">
        <f t="shared" si="0"/>
        <v>20200620-20190815</v>
      </c>
      <c r="J45" s="52">
        <v>133.4794520547945</v>
      </c>
      <c r="K45" s="53">
        <f t="shared" si="1"/>
        <v>56</v>
      </c>
      <c r="L45" s="54">
        <v>44058</v>
      </c>
      <c r="M45" s="54">
        <v>44002</v>
      </c>
      <c r="N45" s="53" t="str">
        <f t="shared" si="2"/>
        <v>20200620-20190815</v>
      </c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</row>
    <row r="46" spans="1:246" s="15" customFormat="1" ht="15.75" customHeight="1">
      <c r="A46" s="31">
        <v>43</v>
      </c>
      <c r="B46" s="32" t="s">
        <v>64</v>
      </c>
      <c r="C46" s="33" t="s">
        <v>31</v>
      </c>
      <c r="D46" s="34">
        <v>20190815</v>
      </c>
      <c r="E46" s="35">
        <v>20000</v>
      </c>
      <c r="F46" s="36">
        <v>12</v>
      </c>
      <c r="G46" s="37" t="s">
        <v>14</v>
      </c>
      <c r="H46" s="39"/>
      <c r="I46" s="3" t="str">
        <f t="shared" si="0"/>
        <v>20200620-20190815</v>
      </c>
      <c r="J46" s="52">
        <v>133.4794520547945</v>
      </c>
      <c r="K46" s="53">
        <f t="shared" si="1"/>
        <v>56</v>
      </c>
      <c r="L46" s="54">
        <v>44058</v>
      </c>
      <c r="M46" s="54">
        <v>44002</v>
      </c>
      <c r="N46" s="53" t="str">
        <f t="shared" si="2"/>
        <v>20200620-20190815</v>
      </c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</row>
    <row r="47" spans="1:246" s="15" customFormat="1" ht="15.75" customHeight="1">
      <c r="A47" s="31">
        <v>44</v>
      </c>
      <c r="B47" s="32" t="s">
        <v>65</v>
      </c>
      <c r="C47" s="33" t="s">
        <v>31</v>
      </c>
      <c r="D47" s="34">
        <v>20190816</v>
      </c>
      <c r="E47" s="35">
        <v>20000</v>
      </c>
      <c r="F47" s="36">
        <v>12</v>
      </c>
      <c r="G47" s="37" t="s">
        <v>14</v>
      </c>
      <c r="H47" s="39"/>
      <c r="I47" s="3" t="str">
        <f t="shared" si="0"/>
        <v>20200620-20190816</v>
      </c>
      <c r="J47" s="52">
        <v>135.8630136986301</v>
      </c>
      <c r="K47" s="53">
        <f t="shared" si="1"/>
        <v>57</v>
      </c>
      <c r="L47" s="54">
        <v>44059</v>
      </c>
      <c r="M47" s="54">
        <v>44002</v>
      </c>
      <c r="N47" s="53" t="str">
        <f t="shared" si="2"/>
        <v>20200620-20190816</v>
      </c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</row>
    <row r="48" spans="1:246" s="15" customFormat="1" ht="15.75" customHeight="1">
      <c r="A48" s="31">
        <v>45</v>
      </c>
      <c r="B48" s="32" t="s">
        <v>66</v>
      </c>
      <c r="C48" s="33" t="s">
        <v>31</v>
      </c>
      <c r="D48" s="34">
        <v>20190816</v>
      </c>
      <c r="E48" s="35">
        <v>20000</v>
      </c>
      <c r="F48" s="36">
        <v>12</v>
      </c>
      <c r="G48" s="37" t="s">
        <v>14</v>
      </c>
      <c r="H48" s="39"/>
      <c r="I48" s="3" t="str">
        <f t="shared" si="0"/>
        <v>20200620-20190816</v>
      </c>
      <c r="J48" s="52">
        <v>135.8630136986301</v>
      </c>
      <c r="K48" s="53">
        <f t="shared" si="1"/>
        <v>57</v>
      </c>
      <c r="L48" s="54">
        <v>44059</v>
      </c>
      <c r="M48" s="54">
        <v>44002</v>
      </c>
      <c r="N48" s="53" t="str">
        <f t="shared" si="2"/>
        <v>20200620-20190816</v>
      </c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</row>
    <row r="49" spans="1:246" s="15" customFormat="1" ht="15.75" customHeight="1">
      <c r="A49" s="31">
        <v>46</v>
      </c>
      <c r="B49" s="32" t="s">
        <v>67</v>
      </c>
      <c r="C49" s="33" t="s">
        <v>31</v>
      </c>
      <c r="D49" s="34">
        <v>20190816</v>
      </c>
      <c r="E49" s="35">
        <v>20000</v>
      </c>
      <c r="F49" s="36">
        <v>12</v>
      </c>
      <c r="G49" s="37" t="s">
        <v>14</v>
      </c>
      <c r="H49" s="39"/>
      <c r="I49" s="3" t="str">
        <f t="shared" si="0"/>
        <v>20200620-20190816</v>
      </c>
      <c r="J49" s="52">
        <v>135.8630136986301</v>
      </c>
      <c r="K49" s="53">
        <f t="shared" si="1"/>
        <v>57</v>
      </c>
      <c r="L49" s="54">
        <v>44059</v>
      </c>
      <c r="M49" s="54">
        <v>44002</v>
      </c>
      <c r="N49" s="53" t="str">
        <f t="shared" si="2"/>
        <v>20200620-20190816</v>
      </c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</row>
    <row r="50" spans="1:246" s="15" customFormat="1" ht="15.75" customHeight="1">
      <c r="A50" s="31">
        <v>47</v>
      </c>
      <c r="B50" s="32" t="s">
        <v>68</v>
      </c>
      <c r="C50" s="33" t="s">
        <v>31</v>
      </c>
      <c r="D50" s="34">
        <v>20190822</v>
      </c>
      <c r="E50" s="35">
        <v>20000</v>
      </c>
      <c r="F50" s="36">
        <v>12</v>
      </c>
      <c r="G50" s="37" t="s">
        <v>14</v>
      </c>
      <c r="H50" s="39"/>
      <c r="I50" s="3" t="s">
        <v>16</v>
      </c>
      <c r="J50" s="52">
        <v>73.8904109589041</v>
      </c>
      <c r="K50" s="53">
        <v>31</v>
      </c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  <c r="IK50" s="53"/>
      <c r="IL50" s="53"/>
    </row>
    <row r="51" spans="1:246" s="15" customFormat="1" ht="15.75" customHeight="1">
      <c r="A51" s="31">
        <v>48</v>
      </c>
      <c r="B51" s="32" t="s">
        <v>69</v>
      </c>
      <c r="C51" s="33" t="s">
        <v>31</v>
      </c>
      <c r="D51" s="34">
        <v>20190821</v>
      </c>
      <c r="E51" s="35">
        <v>20000</v>
      </c>
      <c r="F51" s="36">
        <v>12</v>
      </c>
      <c r="G51" s="37" t="s">
        <v>14</v>
      </c>
      <c r="H51" s="39"/>
      <c r="I51" s="3" t="s">
        <v>16</v>
      </c>
      <c r="J51" s="52">
        <v>73.8904109589041</v>
      </c>
      <c r="K51" s="53">
        <v>31</v>
      </c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</row>
    <row r="52" spans="1:246" s="15" customFormat="1" ht="15.75" customHeight="1">
      <c r="A52" s="31">
        <v>49</v>
      </c>
      <c r="B52" s="32" t="s">
        <v>70</v>
      </c>
      <c r="C52" s="33" t="s">
        <v>31</v>
      </c>
      <c r="D52" s="34">
        <v>20190815</v>
      </c>
      <c r="E52" s="35">
        <v>20000</v>
      </c>
      <c r="F52" s="36">
        <v>12</v>
      </c>
      <c r="G52" s="37" t="s">
        <v>14</v>
      </c>
      <c r="H52" s="40" t="s">
        <v>71</v>
      </c>
      <c r="I52" s="3" t="str">
        <f aca="true" t="shared" si="3" ref="I52:I54">+N52</f>
        <v>20200620-20190815</v>
      </c>
      <c r="J52" s="52">
        <v>133.4794520547945</v>
      </c>
      <c r="K52" s="53">
        <f aca="true" t="shared" si="4" ref="K52:K54">+L52-M52</f>
        <v>56</v>
      </c>
      <c r="L52" s="54">
        <v>44058</v>
      </c>
      <c r="M52" s="54">
        <v>44002</v>
      </c>
      <c r="N52" s="53" t="str">
        <f aca="true" t="shared" si="5" ref="N52:N54">20200620&amp;"-"&amp;D52</f>
        <v>20200620-20190815</v>
      </c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/>
      <c r="IJ52" s="53"/>
      <c r="IK52" s="53"/>
      <c r="IL52" s="53"/>
    </row>
    <row r="53" spans="1:246" s="15" customFormat="1" ht="15.75" customHeight="1">
      <c r="A53" s="31">
        <v>50</v>
      </c>
      <c r="B53" s="32" t="s">
        <v>72</v>
      </c>
      <c r="C53" s="33" t="s">
        <v>31</v>
      </c>
      <c r="D53" s="34">
        <v>20190815</v>
      </c>
      <c r="E53" s="35">
        <v>20000</v>
      </c>
      <c r="F53" s="36">
        <v>12</v>
      </c>
      <c r="G53" s="37" t="s">
        <v>14</v>
      </c>
      <c r="H53" s="40"/>
      <c r="I53" s="3" t="str">
        <f t="shared" si="3"/>
        <v>20200620-20190815</v>
      </c>
      <c r="J53" s="52">
        <v>133.4794520547945</v>
      </c>
      <c r="K53" s="53">
        <f t="shared" si="4"/>
        <v>56</v>
      </c>
      <c r="L53" s="54">
        <v>44058</v>
      </c>
      <c r="M53" s="54">
        <v>44002</v>
      </c>
      <c r="N53" s="53" t="str">
        <f t="shared" si="5"/>
        <v>20200620-20190815</v>
      </c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</row>
    <row r="54" spans="1:246" s="15" customFormat="1" ht="15.75" customHeight="1">
      <c r="A54" s="31">
        <v>51</v>
      </c>
      <c r="B54" s="32" t="s">
        <v>73</v>
      </c>
      <c r="C54" s="33" t="s">
        <v>31</v>
      </c>
      <c r="D54" s="34">
        <v>20190815</v>
      </c>
      <c r="E54" s="35">
        <v>20000</v>
      </c>
      <c r="F54" s="36">
        <v>12</v>
      </c>
      <c r="G54" s="37" t="s">
        <v>14</v>
      </c>
      <c r="H54" s="40"/>
      <c r="I54" s="3" t="str">
        <f t="shared" si="3"/>
        <v>20200620-20190815</v>
      </c>
      <c r="J54" s="52">
        <v>133.4794520547945</v>
      </c>
      <c r="K54" s="53">
        <f t="shared" si="4"/>
        <v>56</v>
      </c>
      <c r="L54" s="54">
        <v>44058</v>
      </c>
      <c r="M54" s="54">
        <v>44002</v>
      </c>
      <c r="N54" s="53" t="str">
        <f t="shared" si="5"/>
        <v>20200620-20190815</v>
      </c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</row>
    <row r="55" spans="1:246" s="15" customFormat="1" ht="15.75" customHeight="1">
      <c r="A55" s="31">
        <v>52</v>
      </c>
      <c r="B55" s="32" t="s">
        <v>74</v>
      </c>
      <c r="C55" s="33" t="s">
        <v>31</v>
      </c>
      <c r="D55" s="34">
        <v>20190821</v>
      </c>
      <c r="E55" s="35">
        <v>20000</v>
      </c>
      <c r="F55" s="36">
        <v>12</v>
      </c>
      <c r="G55" s="37" t="s">
        <v>14</v>
      </c>
      <c r="H55" s="40"/>
      <c r="I55" s="3" t="s">
        <v>16</v>
      </c>
      <c r="J55" s="52">
        <v>73.8904109589041</v>
      </c>
      <c r="K55" s="53">
        <v>31</v>
      </c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3"/>
      <c r="GQ55" s="53"/>
      <c r="GR55" s="53"/>
      <c r="GS55" s="53"/>
      <c r="GT55" s="53"/>
      <c r="GU55" s="53"/>
      <c r="GV55" s="53"/>
      <c r="GW55" s="53"/>
      <c r="GX55" s="53"/>
      <c r="GY55" s="53"/>
      <c r="GZ55" s="53"/>
      <c r="HA55" s="53"/>
      <c r="HB55" s="53"/>
      <c r="HC55" s="53"/>
      <c r="HD55" s="53"/>
      <c r="HE55" s="53"/>
      <c r="HF55" s="53"/>
      <c r="HG55" s="53"/>
      <c r="HH55" s="53"/>
      <c r="HI55" s="53"/>
      <c r="HJ55" s="53"/>
      <c r="HK55" s="53"/>
      <c r="HL55" s="53"/>
      <c r="HM55" s="53"/>
      <c r="HN55" s="53"/>
      <c r="HO55" s="53"/>
      <c r="HP55" s="53"/>
      <c r="HQ55" s="53"/>
      <c r="HR55" s="53"/>
      <c r="HS55" s="53"/>
      <c r="HT55" s="53"/>
      <c r="HU55" s="53"/>
      <c r="HV55" s="53"/>
      <c r="HW55" s="53"/>
      <c r="HX55" s="53"/>
      <c r="HY55" s="53"/>
      <c r="HZ55" s="53"/>
      <c r="IA55" s="53"/>
      <c r="IB55" s="53"/>
      <c r="IC55" s="53"/>
      <c r="ID55" s="53"/>
      <c r="IE55" s="53"/>
      <c r="IF55" s="53"/>
      <c r="IG55" s="53"/>
      <c r="IH55" s="53"/>
      <c r="II55" s="53"/>
      <c r="IJ55" s="53"/>
      <c r="IK55" s="53"/>
      <c r="IL55" s="53"/>
    </row>
    <row r="56" spans="1:246" s="15" customFormat="1" ht="15.75" customHeight="1">
      <c r="A56" s="31">
        <v>53</v>
      </c>
      <c r="B56" s="32" t="s">
        <v>75</v>
      </c>
      <c r="C56" s="33" t="s">
        <v>31</v>
      </c>
      <c r="D56" s="34">
        <v>20190821</v>
      </c>
      <c r="E56" s="35">
        <v>20000</v>
      </c>
      <c r="F56" s="36">
        <v>12</v>
      </c>
      <c r="G56" s="37" t="s">
        <v>14</v>
      </c>
      <c r="H56" s="40"/>
      <c r="I56" s="3" t="s">
        <v>16</v>
      </c>
      <c r="J56" s="52">
        <v>73.8904109589041</v>
      </c>
      <c r="K56" s="53">
        <v>31</v>
      </c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H56" s="53"/>
      <c r="GI56" s="53"/>
      <c r="GJ56" s="53"/>
      <c r="GK56" s="53"/>
      <c r="GL56" s="53"/>
      <c r="GM56" s="53"/>
      <c r="GN56" s="53"/>
      <c r="GO56" s="53"/>
      <c r="GP56" s="53"/>
      <c r="GQ56" s="53"/>
      <c r="GR56" s="53"/>
      <c r="GS56" s="53"/>
      <c r="GT56" s="53"/>
      <c r="GU56" s="53"/>
      <c r="GV56" s="53"/>
      <c r="GW56" s="53"/>
      <c r="GX56" s="53"/>
      <c r="GY56" s="53"/>
      <c r="GZ56" s="53"/>
      <c r="HA56" s="53"/>
      <c r="HB56" s="53"/>
      <c r="HC56" s="53"/>
      <c r="HD56" s="53"/>
      <c r="HE56" s="53"/>
      <c r="HF56" s="53"/>
      <c r="HG56" s="53"/>
      <c r="HH56" s="53"/>
      <c r="HI56" s="53"/>
      <c r="HJ56" s="53"/>
      <c r="HK56" s="53"/>
      <c r="HL56" s="53"/>
      <c r="HM56" s="53"/>
      <c r="HN56" s="53"/>
      <c r="HO56" s="53"/>
      <c r="HP56" s="53"/>
      <c r="HQ56" s="53"/>
      <c r="HR56" s="53"/>
      <c r="HS56" s="53"/>
      <c r="HT56" s="53"/>
      <c r="HU56" s="53"/>
      <c r="HV56" s="53"/>
      <c r="HW56" s="53"/>
      <c r="HX56" s="53"/>
      <c r="HY56" s="53"/>
      <c r="HZ56" s="53"/>
      <c r="IA56" s="53"/>
      <c r="IB56" s="53"/>
      <c r="IC56" s="53"/>
      <c r="ID56" s="53"/>
      <c r="IE56" s="53"/>
      <c r="IF56" s="53"/>
      <c r="IG56" s="53"/>
      <c r="IH56" s="53"/>
      <c r="II56" s="53"/>
      <c r="IJ56" s="53"/>
      <c r="IK56" s="53"/>
      <c r="IL56" s="53"/>
    </row>
    <row r="57" spans="1:246" s="15" customFormat="1" ht="15.75" customHeight="1">
      <c r="A57" s="31">
        <v>54</v>
      </c>
      <c r="B57" s="32" t="s">
        <v>76</v>
      </c>
      <c r="C57" s="33" t="s">
        <v>31</v>
      </c>
      <c r="D57" s="34">
        <v>20190822</v>
      </c>
      <c r="E57" s="35">
        <v>20000</v>
      </c>
      <c r="F57" s="36">
        <v>12</v>
      </c>
      <c r="G57" s="37" t="s">
        <v>14</v>
      </c>
      <c r="H57" s="40"/>
      <c r="I57" s="3" t="s">
        <v>16</v>
      </c>
      <c r="J57" s="52">
        <v>73.8904109589041</v>
      </c>
      <c r="K57" s="53">
        <v>31</v>
      </c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  <c r="IJ57" s="53"/>
      <c r="IK57" s="53"/>
      <c r="IL57" s="53"/>
    </row>
    <row r="58" spans="1:246" s="15" customFormat="1" ht="15.75" customHeight="1">
      <c r="A58" s="31">
        <v>55</v>
      </c>
      <c r="B58" s="32" t="s">
        <v>77</v>
      </c>
      <c r="C58" s="33" t="s">
        <v>31</v>
      </c>
      <c r="D58" s="34">
        <v>20190822</v>
      </c>
      <c r="E58" s="35">
        <v>20000</v>
      </c>
      <c r="F58" s="36">
        <v>12</v>
      </c>
      <c r="G58" s="37" t="s">
        <v>14</v>
      </c>
      <c r="H58" s="40"/>
      <c r="I58" s="3" t="s">
        <v>16</v>
      </c>
      <c r="J58" s="52">
        <v>73.8904109589041</v>
      </c>
      <c r="K58" s="53">
        <v>31</v>
      </c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53"/>
      <c r="HS58" s="53"/>
      <c r="HT58" s="53"/>
      <c r="HU58" s="53"/>
      <c r="HV58" s="53"/>
      <c r="HW58" s="53"/>
      <c r="HX58" s="53"/>
      <c r="HY58" s="53"/>
      <c r="HZ58" s="53"/>
      <c r="IA58" s="53"/>
      <c r="IB58" s="53"/>
      <c r="IC58" s="53"/>
      <c r="ID58" s="53"/>
      <c r="IE58" s="53"/>
      <c r="IF58" s="53"/>
      <c r="IG58" s="53"/>
      <c r="IH58" s="53"/>
      <c r="II58" s="53"/>
      <c r="IJ58" s="53"/>
      <c r="IK58" s="53"/>
      <c r="IL58" s="53"/>
    </row>
    <row r="59" spans="1:246" s="15" customFormat="1" ht="15.75" customHeight="1">
      <c r="A59" s="31">
        <v>56</v>
      </c>
      <c r="B59" s="32" t="s">
        <v>78</v>
      </c>
      <c r="C59" s="33" t="s">
        <v>31</v>
      </c>
      <c r="D59" s="34">
        <v>20190822</v>
      </c>
      <c r="E59" s="35">
        <v>20000</v>
      </c>
      <c r="F59" s="36">
        <v>12</v>
      </c>
      <c r="G59" s="37" t="s">
        <v>14</v>
      </c>
      <c r="H59" s="40"/>
      <c r="I59" s="3" t="s">
        <v>16</v>
      </c>
      <c r="J59" s="52">
        <v>73.8904109589041</v>
      </c>
      <c r="K59" s="53">
        <v>31</v>
      </c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/>
      <c r="IH59" s="53"/>
      <c r="II59" s="53"/>
      <c r="IJ59" s="53"/>
      <c r="IK59" s="53"/>
      <c r="IL59" s="53"/>
    </row>
    <row r="60" spans="1:246" s="15" customFormat="1" ht="15.75" customHeight="1">
      <c r="A60" s="31">
        <v>57</v>
      </c>
      <c r="B60" s="32" t="s">
        <v>79</v>
      </c>
      <c r="C60" s="33" t="s">
        <v>31</v>
      </c>
      <c r="D60" s="34">
        <v>20190828</v>
      </c>
      <c r="E60" s="35">
        <v>20000</v>
      </c>
      <c r="F60" s="36">
        <v>12</v>
      </c>
      <c r="G60" s="37" t="s">
        <v>14</v>
      </c>
      <c r="H60" s="40"/>
      <c r="I60" s="3" t="s">
        <v>16</v>
      </c>
      <c r="J60" s="52">
        <v>73.8904109589041</v>
      </c>
      <c r="K60" s="53">
        <v>31</v>
      </c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3"/>
      <c r="HS60" s="53"/>
      <c r="HT60" s="53"/>
      <c r="HU60" s="53"/>
      <c r="HV60" s="53"/>
      <c r="HW60" s="53"/>
      <c r="HX60" s="53"/>
      <c r="HY60" s="53"/>
      <c r="HZ60" s="53"/>
      <c r="IA60" s="53"/>
      <c r="IB60" s="53"/>
      <c r="IC60" s="53"/>
      <c r="ID60" s="53"/>
      <c r="IE60" s="53"/>
      <c r="IF60" s="53"/>
      <c r="IG60" s="53"/>
      <c r="IH60" s="53"/>
      <c r="II60" s="53"/>
      <c r="IJ60" s="53"/>
      <c r="IK60" s="53"/>
      <c r="IL60" s="53"/>
    </row>
    <row r="61" spans="1:246" s="15" customFormat="1" ht="15.75" customHeight="1">
      <c r="A61" s="31">
        <v>58</v>
      </c>
      <c r="B61" s="32" t="s">
        <v>80</v>
      </c>
      <c r="C61" s="33" t="s">
        <v>31</v>
      </c>
      <c r="D61" s="34">
        <v>20190828</v>
      </c>
      <c r="E61" s="35">
        <v>20000</v>
      </c>
      <c r="F61" s="36">
        <v>12</v>
      </c>
      <c r="G61" s="37" t="s">
        <v>14</v>
      </c>
      <c r="H61" s="40"/>
      <c r="I61" s="3" t="s">
        <v>16</v>
      </c>
      <c r="J61" s="52">
        <v>73.8904109589041</v>
      </c>
      <c r="K61" s="53">
        <v>31</v>
      </c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3"/>
      <c r="GQ61" s="53"/>
      <c r="GR61" s="53"/>
      <c r="GS61" s="53"/>
      <c r="GT61" s="53"/>
      <c r="GU61" s="53"/>
      <c r="GV61" s="53"/>
      <c r="GW61" s="53"/>
      <c r="GX61" s="53"/>
      <c r="GY61" s="53"/>
      <c r="GZ61" s="53"/>
      <c r="HA61" s="53"/>
      <c r="HB61" s="53"/>
      <c r="HC61" s="53"/>
      <c r="HD61" s="53"/>
      <c r="HE61" s="53"/>
      <c r="HF61" s="53"/>
      <c r="HG61" s="53"/>
      <c r="HH61" s="53"/>
      <c r="HI61" s="53"/>
      <c r="HJ61" s="53"/>
      <c r="HK61" s="53"/>
      <c r="HL61" s="53"/>
      <c r="HM61" s="53"/>
      <c r="HN61" s="53"/>
      <c r="HO61" s="53"/>
      <c r="HP61" s="53"/>
      <c r="HQ61" s="53"/>
      <c r="HR61" s="53"/>
      <c r="HS61" s="53"/>
      <c r="HT61" s="53"/>
      <c r="HU61" s="53"/>
      <c r="HV61" s="53"/>
      <c r="HW61" s="53"/>
      <c r="HX61" s="53"/>
      <c r="HY61" s="53"/>
      <c r="HZ61" s="53"/>
      <c r="IA61" s="53"/>
      <c r="IB61" s="53"/>
      <c r="IC61" s="53"/>
      <c r="ID61" s="53"/>
      <c r="IE61" s="53"/>
      <c r="IF61" s="53"/>
      <c r="IG61" s="53"/>
      <c r="IH61" s="53"/>
      <c r="II61" s="53"/>
      <c r="IJ61" s="53"/>
      <c r="IK61" s="53"/>
      <c r="IL61" s="53"/>
    </row>
    <row r="62" spans="1:246" s="15" customFormat="1" ht="15.75" customHeight="1">
      <c r="A62" s="31">
        <v>59</v>
      </c>
      <c r="B62" s="32" t="s">
        <v>81</v>
      </c>
      <c r="C62" s="33" t="s">
        <v>31</v>
      </c>
      <c r="D62" s="34">
        <v>20190828</v>
      </c>
      <c r="E62" s="35">
        <v>20000</v>
      </c>
      <c r="F62" s="36">
        <v>12</v>
      </c>
      <c r="G62" s="37" t="s">
        <v>14</v>
      </c>
      <c r="H62" s="40"/>
      <c r="I62" s="3" t="s">
        <v>16</v>
      </c>
      <c r="J62" s="52">
        <v>73.8904109589041</v>
      </c>
      <c r="K62" s="53">
        <v>31</v>
      </c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3"/>
      <c r="GT62" s="53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3"/>
      <c r="HI62" s="53"/>
      <c r="HJ62" s="53"/>
      <c r="HK62" s="53"/>
      <c r="HL62" s="53"/>
      <c r="HM62" s="53"/>
      <c r="HN62" s="53"/>
      <c r="HO62" s="53"/>
      <c r="HP62" s="53"/>
      <c r="HQ62" s="53"/>
      <c r="HR62" s="53"/>
      <c r="HS62" s="53"/>
      <c r="HT62" s="53"/>
      <c r="HU62" s="53"/>
      <c r="HV62" s="53"/>
      <c r="HW62" s="53"/>
      <c r="HX62" s="53"/>
      <c r="HY62" s="53"/>
      <c r="HZ62" s="53"/>
      <c r="IA62" s="53"/>
      <c r="IB62" s="53"/>
      <c r="IC62" s="53"/>
      <c r="ID62" s="53"/>
      <c r="IE62" s="53"/>
      <c r="IF62" s="53"/>
      <c r="IG62" s="53"/>
      <c r="IH62" s="53"/>
      <c r="II62" s="53"/>
      <c r="IJ62" s="53"/>
      <c r="IK62" s="53"/>
      <c r="IL62" s="53"/>
    </row>
    <row r="63" spans="1:246" s="16" customFormat="1" ht="15.75" customHeight="1">
      <c r="A63" s="31">
        <v>60</v>
      </c>
      <c r="B63" s="41" t="s">
        <v>82</v>
      </c>
      <c r="C63" s="42" t="s">
        <v>18</v>
      </c>
      <c r="D63" s="43">
        <v>20190909</v>
      </c>
      <c r="E63" s="44">
        <v>20000</v>
      </c>
      <c r="F63" s="45">
        <v>12</v>
      </c>
      <c r="G63" s="37" t="s">
        <v>14</v>
      </c>
      <c r="H63" s="46" t="s">
        <v>83</v>
      </c>
      <c r="I63" s="3" t="s">
        <v>16</v>
      </c>
      <c r="J63" s="52">
        <v>73.8904109589041</v>
      </c>
      <c r="K63" s="53">
        <v>31</v>
      </c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  <c r="GQ63" s="53"/>
      <c r="GR63" s="53"/>
      <c r="GS63" s="53"/>
      <c r="GT63" s="53"/>
      <c r="GU63" s="53"/>
      <c r="GV63" s="53"/>
      <c r="GW63" s="53"/>
      <c r="GX63" s="53"/>
      <c r="GY63" s="53"/>
      <c r="GZ63" s="53"/>
      <c r="HA63" s="53"/>
      <c r="HB63" s="53"/>
      <c r="HC63" s="53"/>
      <c r="HD63" s="53"/>
      <c r="HE63" s="53"/>
      <c r="HF63" s="53"/>
      <c r="HG63" s="53"/>
      <c r="HH63" s="53"/>
      <c r="HI63" s="53"/>
      <c r="HJ63" s="53"/>
      <c r="HK63" s="53"/>
      <c r="HL63" s="53"/>
      <c r="HM63" s="53"/>
      <c r="HN63" s="53"/>
      <c r="HO63" s="53"/>
      <c r="HP63" s="53"/>
      <c r="HQ63" s="53"/>
      <c r="HR63" s="53"/>
      <c r="HS63" s="53"/>
      <c r="HT63" s="53"/>
      <c r="HU63" s="53"/>
      <c r="HV63" s="53"/>
      <c r="HW63" s="53"/>
      <c r="HX63" s="53"/>
      <c r="HY63" s="53"/>
      <c r="HZ63" s="53"/>
      <c r="IA63" s="53"/>
      <c r="IB63" s="53"/>
      <c r="IC63" s="53"/>
      <c r="ID63" s="53"/>
      <c r="IE63" s="53"/>
      <c r="IF63" s="53"/>
      <c r="IG63" s="53"/>
      <c r="IH63" s="53"/>
      <c r="II63" s="53"/>
      <c r="IJ63" s="53"/>
      <c r="IK63" s="53"/>
      <c r="IL63" s="53"/>
    </row>
    <row r="64" spans="1:246" s="15" customFormat="1" ht="15.75" customHeight="1">
      <c r="A64" s="31">
        <v>61</v>
      </c>
      <c r="B64" s="47" t="s">
        <v>84</v>
      </c>
      <c r="C64" s="47" t="s">
        <v>18</v>
      </c>
      <c r="D64" s="48">
        <v>20190909</v>
      </c>
      <c r="E64" s="48">
        <v>20000</v>
      </c>
      <c r="F64" s="45">
        <v>12</v>
      </c>
      <c r="G64" s="37" t="s">
        <v>14</v>
      </c>
      <c r="H64" s="46"/>
      <c r="I64" s="3" t="s">
        <v>16</v>
      </c>
      <c r="J64" s="52">
        <v>73.8904109589041</v>
      </c>
      <c r="K64" s="53">
        <v>31</v>
      </c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53"/>
      <c r="HP64" s="53"/>
      <c r="HQ64" s="53"/>
      <c r="HR64" s="53"/>
      <c r="HS64" s="53"/>
      <c r="HT64" s="53"/>
      <c r="HU64" s="53"/>
      <c r="HV64" s="53"/>
      <c r="HW64" s="53"/>
      <c r="HX64" s="53"/>
      <c r="HY64" s="53"/>
      <c r="HZ64" s="53"/>
      <c r="IA64" s="53"/>
      <c r="IB64" s="53"/>
      <c r="IC64" s="53"/>
      <c r="ID64" s="53"/>
      <c r="IE64" s="53"/>
      <c r="IF64" s="53"/>
      <c r="IG64" s="53"/>
      <c r="IH64" s="53"/>
      <c r="II64" s="53"/>
      <c r="IJ64" s="53"/>
      <c r="IK64" s="53"/>
      <c r="IL64" s="53"/>
    </row>
    <row r="65" spans="1:11" s="14" customFormat="1" ht="15.75" customHeight="1">
      <c r="A65" s="31">
        <v>62</v>
      </c>
      <c r="B65" s="47" t="s">
        <v>85</v>
      </c>
      <c r="C65" s="47" t="s">
        <v>18</v>
      </c>
      <c r="D65" s="48">
        <v>20190909</v>
      </c>
      <c r="E65" s="48">
        <v>20000</v>
      </c>
      <c r="F65" s="45">
        <v>12</v>
      </c>
      <c r="G65" s="37" t="s">
        <v>14</v>
      </c>
      <c r="H65" s="46"/>
      <c r="I65" s="3" t="s">
        <v>16</v>
      </c>
      <c r="J65" s="52">
        <v>73.8904109589041</v>
      </c>
      <c r="K65" s="53">
        <v>31</v>
      </c>
    </row>
    <row r="66" spans="1:11" s="14" customFormat="1" ht="15.75" customHeight="1">
      <c r="A66" s="31">
        <v>63</v>
      </c>
      <c r="B66" s="47" t="s">
        <v>86</v>
      </c>
      <c r="C66" s="47" t="s">
        <v>18</v>
      </c>
      <c r="D66" s="48">
        <v>20190909</v>
      </c>
      <c r="E66" s="48">
        <v>20000</v>
      </c>
      <c r="F66" s="45">
        <v>12</v>
      </c>
      <c r="G66" s="37" t="s">
        <v>14</v>
      </c>
      <c r="H66" s="46"/>
      <c r="I66" s="3" t="s">
        <v>16</v>
      </c>
      <c r="J66" s="52">
        <v>73.8904109589041</v>
      </c>
      <c r="K66" s="53">
        <v>31</v>
      </c>
    </row>
    <row r="67" spans="1:11" s="14" customFormat="1" ht="15.75" customHeight="1">
      <c r="A67" s="31">
        <v>64</v>
      </c>
      <c r="B67" s="47" t="s">
        <v>87</v>
      </c>
      <c r="C67" s="47" t="s">
        <v>18</v>
      </c>
      <c r="D67" s="48">
        <v>20190909</v>
      </c>
      <c r="E67" s="48">
        <v>20000</v>
      </c>
      <c r="F67" s="45">
        <v>12</v>
      </c>
      <c r="G67" s="37" t="s">
        <v>14</v>
      </c>
      <c r="H67" s="46"/>
      <c r="I67" s="3" t="s">
        <v>16</v>
      </c>
      <c r="J67" s="52">
        <v>73.8904109589041</v>
      </c>
      <c r="K67" s="53">
        <v>31</v>
      </c>
    </row>
    <row r="68" spans="1:11" s="14" customFormat="1" ht="15.75" customHeight="1">
      <c r="A68" s="31">
        <v>65</v>
      </c>
      <c r="B68" s="47" t="s">
        <v>88</v>
      </c>
      <c r="C68" s="47" t="s">
        <v>18</v>
      </c>
      <c r="D68" s="48">
        <v>20190909</v>
      </c>
      <c r="E68" s="48">
        <v>20000</v>
      </c>
      <c r="F68" s="45">
        <v>12</v>
      </c>
      <c r="G68" s="37" t="s">
        <v>14</v>
      </c>
      <c r="H68" s="46"/>
      <c r="I68" s="3" t="s">
        <v>16</v>
      </c>
      <c r="J68" s="52">
        <v>73.8904109589041</v>
      </c>
      <c r="K68" s="53">
        <v>31</v>
      </c>
    </row>
    <row r="69" spans="1:11" ht="15.75" customHeight="1">
      <c r="A69" s="31">
        <v>66</v>
      </c>
      <c r="B69" s="47" t="s">
        <v>89</v>
      </c>
      <c r="C69" s="47" t="s">
        <v>18</v>
      </c>
      <c r="D69" s="48">
        <v>20190909</v>
      </c>
      <c r="E69" s="48">
        <v>20000</v>
      </c>
      <c r="F69" s="45">
        <v>12</v>
      </c>
      <c r="G69" s="37" t="s">
        <v>14</v>
      </c>
      <c r="H69" s="46"/>
      <c r="I69" s="3" t="s">
        <v>16</v>
      </c>
      <c r="J69" s="52">
        <v>73.8904109589041</v>
      </c>
      <c r="K69" s="53">
        <v>31</v>
      </c>
    </row>
    <row r="70" spans="1:11" ht="15.75" customHeight="1">
      <c r="A70" s="31">
        <v>67</v>
      </c>
      <c r="B70" s="47" t="s">
        <v>90</v>
      </c>
      <c r="C70" s="47" t="s">
        <v>18</v>
      </c>
      <c r="D70" s="48">
        <v>20190909</v>
      </c>
      <c r="E70" s="48">
        <v>20000</v>
      </c>
      <c r="F70" s="45">
        <v>12</v>
      </c>
      <c r="G70" s="37" t="s">
        <v>14</v>
      </c>
      <c r="H70" s="46"/>
      <c r="I70" s="3" t="s">
        <v>16</v>
      </c>
      <c r="J70" s="52">
        <v>73.8904109589041</v>
      </c>
      <c r="K70" s="53">
        <v>31</v>
      </c>
    </row>
    <row r="71" spans="1:11" ht="15.75" customHeight="1">
      <c r="A71" s="31">
        <v>68</v>
      </c>
      <c r="B71" s="47" t="s">
        <v>91</v>
      </c>
      <c r="C71" s="47" t="s">
        <v>18</v>
      </c>
      <c r="D71" s="48">
        <v>20190909</v>
      </c>
      <c r="E71" s="48">
        <v>20000</v>
      </c>
      <c r="F71" s="45">
        <v>12</v>
      </c>
      <c r="G71" s="37" t="s">
        <v>14</v>
      </c>
      <c r="H71" s="46"/>
      <c r="I71" s="3" t="s">
        <v>16</v>
      </c>
      <c r="J71" s="52">
        <v>73.8904109589041</v>
      </c>
      <c r="K71" s="53">
        <v>31</v>
      </c>
    </row>
    <row r="72" spans="1:11" ht="15.75" customHeight="1">
      <c r="A72" s="31">
        <v>69</v>
      </c>
      <c r="B72" s="47" t="s">
        <v>92</v>
      </c>
      <c r="C72" s="47" t="s">
        <v>18</v>
      </c>
      <c r="D72" s="48">
        <v>20190909</v>
      </c>
      <c r="E72" s="48">
        <v>20000</v>
      </c>
      <c r="F72" s="45">
        <v>12</v>
      </c>
      <c r="G72" s="37" t="s">
        <v>14</v>
      </c>
      <c r="H72" s="46"/>
      <c r="I72" s="3" t="s">
        <v>16</v>
      </c>
      <c r="J72" s="52">
        <v>73.8904109589041</v>
      </c>
      <c r="K72" s="53">
        <v>31</v>
      </c>
    </row>
    <row r="73" spans="1:11" ht="15.75" customHeight="1">
      <c r="A73" s="31">
        <v>70</v>
      </c>
      <c r="B73" s="55" t="s">
        <v>93</v>
      </c>
      <c r="C73" s="55" t="s">
        <v>94</v>
      </c>
      <c r="D73" s="56">
        <v>20191106</v>
      </c>
      <c r="E73" s="56">
        <v>30000</v>
      </c>
      <c r="F73" s="45">
        <v>12</v>
      </c>
      <c r="G73" s="37" t="s">
        <v>14</v>
      </c>
      <c r="H73" s="57" t="s">
        <v>95</v>
      </c>
      <c r="I73" s="3" t="s">
        <v>16</v>
      </c>
      <c r="J73" s="52">
        <v>110.83561643835617</v>
      </c>
      <c r="K73" s="53">
        <v>31</v>
      </c>
    </row>
    <row r="74" spans="1:11" ht="15.75" customHeight="1">
      <c r="A74" s="31">
        <v>71</v>
      </c>
      <c r="B74" s="55" t="s">
        <v>96</v>
      </c>
      <c r="C74" s="55" t="s">
        <v>94</v>
      </c>
      <c r="D74" s="56">
        <v>20191106</v>
      </c>
      <c r="E74" s="56">
        <v>30000</v>
      </c>
      <c r="F74" s="45">
        <v>12</v>
      </c>
      <c r="G74" s="37" t="s">
        <v>14</v>
      </c>
      <c r="H74" s="57"/>
      <c r="I74" s="3" t="s">
        <v>16</v>
      </c>
      <c r="J74" s="52">
        <v>110.83561643835617</v>
      </c>
      <c r="K74" s="53">
        <v>31</v>
      </c>
    </row>
    <row r="75" spans="1:11" ht="15.75" customHeight="1">
      <c r="A75" s="31">
        <v>72</v>
      </c>
      <c r="B75" s="55" t="s">
        <v>97</v>
      </c>
      <c r="C75" s="55" t="s">
        <v>94</v>
      </c>
      <c r="D75" s="56">
        <v>20191106</v>
      </c>
      <c r="E75" s="56">
        <v>30000</v>
      </c>
      <c r="F75" s="45">
        <v>12</v>
      </c>
      <c r="G75" s="37" t="s">
        <v>14</v>
      </c>
      <c r="H75" s="57"/>
      <c r="I75" s="3" t="s">
        <v>16</v>
      </c>
      <c r="J75" s="52">
        <v>110.83561643835617</v>
      </c>
      <c r="K75" s="53">
        <v>31</v>
      </c>
    </row>
    <row r="76" spans="1:11" ht="15.75" customHeight="1">
      <c r="A76" s="31">
        <v>73</v>
      </c>
      <c r="B76" s="55" t="s">
        <v>98</v>
      </c>
      <c r="C76" s="55" t="s">
        <v>94</v>
      </c>
      <c r="D76" s="56">
        <v>20191106</v>
      </c>
      <c r="E76" s="56">
        <v>30000</v>
      </c>
      <c r="F76" s="45">
        <v>12</v>
      </c>
      <c r="G76" s="37" t="s">
        <v>14</v>
      </c>
      <c r="H76" s="57"/>
      <c r="I76" s="3" t="s">
        <v>16</v>
      </c>
      <c r="J76" s="52">
        <v>110.83561643835617</v>
      </c>
      <c r="K76" s="53">
        <v>31</v>
      </c>
    </row>
    <row r="77" spans="1:11" ht="15.75" customHeight="1">
      <c r="A77" s="31">
        <v>74</v>
      </c>
      <c r="B77" s="55" t="s">
        <v>99</v>
      </c>
      <c r="C77" s="55" t="s">
        <v>94</v>
      </c>
      <c r="D77" s="56">
        <v>20191106</v>
      </c>
      <c r="E77" s="56">
        <v>30000</v>
      </c>
      <c r="F77" s="45">
        <v>12</v>
      </c>
      <c r="G77" s="37" t="s">
        <v>14</v>
      </c>
      <c r="H77" s="57"/>
      <c r="I77" s="3" t="s">
        <v>16</v>
      </c>
      <c r="J77" s="52">
        <v>110.83561643835617</v>
      </c>
      <c r="K77" s="53">
        <v>31</v>
      </c>
    </row>
    <row r="78" spans="1:11" ht="15.75" customHeight="1">
      <c r="A78" s="31">
        <v>75</v>
      </c>
      <c r="B78" s="55" t="s">
        <v>100</v>
      </c>
      <c r="C78" s="55" t="s">
        <v>94</v>
      </c>
      <c r="D78" s="56">
        <v>20191106</v>
      </c>
      <c r="E78" s="56">
        <v>30000</v>
      </c>
      <c r="F78" s="45">
        <v>12</v>
      </c>
      <c r="G78" s="37" t="s">
        <v>14</v>
      </c>
      <c r="H78" s="57"/>
      <c r="I78" s="3" t="s">
        <v>16</v>
      </c>
      <c r="J78" s="52">
        <v>110.83561643835617</v>
      </c>
      <c r="K78" s="53">
        <v>31</v>
      </c>
    </row>
    <row r="79" spans="1:11" ht="15.75" customHeight="1">
      <c r="A79" s="31">
        <v>76</v>
      </c>
      <c r="B79" s="55" t="s">
        <v>101</v>
      </c>
      <c r="C79" s="55" t="s">
        <v>94</v>
      </c>
      <c r="D79" s="56">
        <v>20191106</v>
      </c>
      <c r="E79" s="56">
        <v>30000</v>
      </c>
      <c r="F79" s="45">
        <v>12</v>
      </c>
      <c r="G79" s="37" t="s">
        <v>14</v>
      </c>
      <c r="H79" s="57"/>
      <c r="I79" s="3" t="s">
        <v>16</v>
      </c>
      <c r="J79" s="52">
        <v>110.83561643835617</v>
      </c>
      <c r="K79" s="53">
        <v>31</v>
      </c>
    </row>
    <row r="80" spans="1:11" ht="15.75" customHeight="1">
      <c r="A80" s="31">
        <v>77</v>
      </c>
      <c r="B80" s="55" t="s">
        <v>102</v>
      </c>
      <c r="C80" s="55" t="s">
        <v>94</v>
      </c>
      <c r="D80" s="56">
        <v>20191111</v>
      </c>
      <c r="E80" s="56">
        <v>30000</v>
      </c>
      <c r="F80" s="45">
        <v>12</v>
      </c>
      <c r="G80" s="37" t="s">
        <v>14</v>
      </c>
      <c r="H80" s="57"/>
      <c r="I80" s="3" t="s">
        <v>16</v>
      </c>
      <c r="J80" s="52">
        <v>110.83561643835617</v>
      </c>
      <c r="K80" s="53">
        <v>31</v>
      </c>
    </row>
    <row r="81" spans="1:11" ht="15.75" customHeight="1">
      <c r="A81" s="31">
        <v>78</v>
      </c>
      <c r="B81" s="55" t="s">
        <v>103</v>
      </c>
      <c r="C81" s="55" t="s">
        <v>94</v>
      </c>
      <c r="D81" s="56">
        <v>20191111</v>
      </c>
      <c r="E81" s="56">
        <v>30000</v>
      </c>
      <c r="F81" s="45">
        <v>12</v>
      </c>
      <c r="G81" s="37" t="s">
        <v>14</v>
      </c>
      <c r="H81" s="57"/>
      <c r="I81" s="3" t="s">
        <v>16</v>
      </c>
      <c r="J81" s="52">
        <v>110.83561643835617</v>
      </c>
      <c r="K81" s="53">
        <v>31</v>
      </c>
    </row>
    <row r="82" spans="1:11" ht="15.75" customHeight="1">
      <c r="A82" s="31">
        <v>79</v>
      </c>
      <c r="B82" s="55" t="s">
        <v>104</v>
      </c>
      <c r="C82" s="55" t="s">
        <v>94</v>
      </c>
      <c r="D82" s="56">
        <v>20191111</v>
      </c>
      <c r="E82" s="56">
        <v>30000</v>
      </c>
      <c r="F82" s="45">
        <v>12</v>
      </c>
      <c r="G82" s="37" t="s">
        <v>14</v>
      </c>
      <c r="H82" s="57"/>
      <c r="I82" s="3" t="s">
        <v>16</v>
      </c>
      <c r="J82" s="52">
        <v>110.83561643835617</v>
      </c>
      <c r="K82" s="53">
        <v>31</v>
      </c>
    </row>
    <row r="83" spans="1:11" ht="15.75" customHeight="1">
      <c r="A83" s="31">
        <v>80</v>
      </c>
      <c r="B83" s="55" t="s">
        <v>105</v>
      </c>
      <c r="C83" s="55" t="s">
        <v>94</v>
      </c>
      <c r="D83" s="56">
        <v>20191111</v>
      </c>
      <c r="E83" s="56">
        <v>30000</v>
      </c>
      <c r="F83" s="45">
        <v>12</v>
      </c>
      <c r="G83" s="37" t="s">
        <v>14</v>
      </c>
      <c r="H83" s="57"/>
      <c r="I83" s="3" t="s">
        <v>16</v>
      </c>
      <c r="J83" s="52">
        <v>110.83561643835617</v>
      </c>
      <c r="K83" s="53">
        <v>31</v>
      </c>
    </row>
    <row r="84" spans="1:11" ht="15.75" customHeight="1">
      <c r="A84" s="31">
        <v>81</v>
      </c>
      <c r="B84" s="55" t="s">
        <v>106</v>
      </c>
      <c r="C84" s="55" t="s">
        <v>94</v>
      </c>
      <c r="D84" s="56">
        <v>20191111</v>
      </c>
      <c r="E84" s="56">
        <v>30000</v>
      </c>
      <c r="F84" s="45">
        <v>12</v>
      </c>
      <c r="G84" s="37" t="s">
        <v>14</v>
      </c>
      <c r="H84" s="57"/>
      <c r="I84" s="3" t="s">
        <v>16</v>
      </c>
      <c r="J84" s="52">
        <v>110.83561643835617</v>
      </c>
      <c r="K84" s="53">
        <v>31</v>
      </c>
    </row>
    <row r="85" spans="1:11" ht="15.75" customHeight="1">
      <c r="A85" s="31">
        <v>82</v>
      </c>
      <c r="B85" s="55" t="s">
        <v>107</v>
      </c>
      <c r="C85" s="55" t="s">
        <v>94</v>
      </c>
      <c r="D85" s="56">
        <v>20191111</v>
      </c>
      <c r="E85" s="56">
        <v>30000</v>
      </c>
      <c r="F85" s="45">
        <v>12</v>
      </c>
      <c r="G85" s="37" t="s">
        <v>14</v>
      </c>
      <c r="H85" s="57"/>
      <c r="I85" s="3" t="s">
        <v>16</v>
      </c>
      <c r="J85" s="52">
        <v>110.83561643835617</v>
      </c>
      <c r="K85" s="53">
        <v>31</v>
      </c>
    </row>
    <row r="86" spans="1:11" ht="15.75" customHeight="1">
      <c r="A86" s="31">
        <v>83</v>
      </c>
      <c r="B86" s="55" t="s">
        <v>108</v>
      </c>
      <c r="C86" s="55" t="s">
        <v>94</v>
      </c>
      <c r="D86" s="56">
        <v>20191112</v>
      </c>
      <c r="E86" s="56">
        <v>30000</v>
      </c>
      <c r="F86" s="45">
        <v>12</v>
      </c>
      <c r="G86" s="37" t="s">
        <v>14</v>
      </c>
      <c r="H86" s="57"/>
      <c r="I86" s="3" t="s">
        <v>16</v>
      </c>
      <c r="J86" s="52">
        <v>110.83561643835617</v>
      </c>
      <c r="K86" s="53">
        <v>31</v>
      </c>
    </row>
    <row r="87" spans="1:11" ht="15.75" customHeight="1">
      <c r="A87" s="31">
        <v>84</v>
      </c>
      <c r="B87" s="55" t="s">
        <v>109</v>
      </c>
      <c r="C87" s="55" t="s">
        <v>94</v>
      </c>
      <c r="D87" s="56">
        <v>20191112</v>
      </c>
      <c r="E87" s="56">
        <v>30000</v>
      </c>
      <c r="F87" s="45">
        <v>12</v>
      </c>
      <c r="G87" s="37" t="s">
        <v>14</v>
      </c>
      <c r="H87" s="57"/>
      <c r="I87" s="3" t="s">
        <v>16</v>
      </c>
      <c r="J87" s="52">
        <v>110.83561643835617</v>
      </c>
      <c r="K87" s="53">
        <v>31</v>
      </c>
    </row>
    <row r="88" spans="1:11" ht="15.75" customHeight="1">
      <c r="A88" s="31">
        <v>85</v>
      </c>
      <c r="B88" s="55" t="s">
        <v>110</v>
      </c>
      <c r="C88" s="55" t="s">
        <v>94</v>
      </c>
      <c r="D88" s="56">
        <v>20191112</v>
      </c>
      <c r="E88" s="56">
        <v>30000</v>
      </c>
      <c r="F88" s="45">
        <v>12</v>
      </c>
      <c r="G88" s="37" t="s">
        <v>14</v>
      </c>
      <c r="H88" s="57"/>
      <c r="I88" s="3" t="s">
        <v>16</v>
      </c>
      <c r="J88" s="52">
        <v>110.83561643835617</v>
      </c>
      <c r="K88" s="53">
        <v>31</v>
      </c>
    </row>
    <row r="89" spans="1:11" ht="15.75" customHeight="1">
      <c r="A89" s="31">
        <v>86</v>
      </c>
      <c r="B89" s="55" t="s">
        <v>111</v>
      </c>
      <c r="C89" s="55" t="s">
        <v>94</v>
      </c>
      <c r="D89" s="56">
        <v>20191112</v>
      </c>
      <c r="E89" s="56">
        <v>30000</v>
      </c>
      <c r="F89" s="45">
        <v>12</v>
      </c>
      <c r="G89" s="37" t="s">
        <v>14</v>
      </c>
      <c r="H89" s="57"/>
      <c r="I89" s="3" t="s">
        <v>16</v>
      </c>
      <c r="J89" s="52">
        <v>110.83561643835617</v>
      </c>
      <c r="K89" s="53">
        <v>31</v>
      </c>
    </row>
    <row r="90" spans="1:11" ht="15.75" customHeight="1">
      <c r="A90" s="31">
        <v>87</v>
      </c>
      <c r="B90" s="55" t="s">
        <v>112</v>
      </c>
      <c r="C90" s="55" t="s">
        <v>94</v>
      </c>
      <c r="D90" s="56">
        <v>20191112</v>
      </c>
      <c r="E90" s="56">
        <v>30000</v>
      </c>
      <c r="F90" s="45">
        <v>12</v>
      </c>
      <c r="G90" s="37" t="s">
        <v>14</v>
      </c>
      <c r="H90" s="57"/>
      <c r="I90" s="3" t="s">
        <v>16</v>
      </c>
      <c r="J90" s="52">
        <v>110.83561643835617</v>
      </c>
      <c r="K90" s="53">
        <v>31</v>
      </c>
    </row>
    <row r="91" spans="1:11" ht="15.75" customHeight="1">
      <c r="A91" s="31">
        <v>88</v>
      </c>
      <c r="B91" s="55" t="s">
        <v>113</v>
      </c>
      <c r="C91" s="55" t="s">
        <v>94</v>
      </c>
      <c r="D91" s="56">
        <v>20191112</v>
      </c>
      <c r="E91" s="56">
        <v>30000</v>
      </c>
      <c r="F91" s="45">
        <v>12</v>
      </c>
      <c r="G91" s="37" t="s">
        <v>14</v>
      </c>
      <c r="H91" s="57"/>
      <c r="I91" s="3" t="s">
        <v>16</v>
      </c>
      <c r="J91" s="52">
        <v>110.83561643835617</v>
      </c>
      <c r="K91" s="53">
        <v>31</v>
      </c>
    </row>
    <row r="92" spans="1:11" ht="15.75" customHeight="1">
      <c r="A92" s="31">
        <v>89</v>
      </c>
      <c r="B92" s="55" t="s">
        <v>114</v>
      </c>
      <c r="C92" s="55" t="s">
        <v>94</v>
      </c>
      <c r="D92" s="56">
        <v>20191112</v>
      </c>
      <c r="E92" s="56">
        <v>30000</v>
      </c>
      <c r="F92" s="45">
        <v>12</v>
      </c>
      <c r="G92" s="37" t="s">
        <v>14</v>
      </c>
      <c r="H92" s="57"/>
      <c r="I92" s="3" t="s">
        <v>16</v>
      </c>
      <c r="J92" s="52">
        <v>110.83561643835617</v>
      </c>
      <c r="K92" s="53">
        <v>31</v>
      </c>
    </row>
    <row r="93" spans="1:11" ht="15.75" customHeight="1">
      <c r="A93" s="31">
        <v>90</v>
      </c>
      <c r="B93" s="55" t="s">
        <v>115</v>
      </c>
      <c r="C93" s="55" t="s">
        <v>94</v>
      </c>
      <c r="D93" s="56">
        <v>20191112</v>
      </c>
      <c r="E93" s="56">
        <v>30000</v>
      </c>
      <c r="F93" s="45">
        <v>12</v>
      </c>
      <c r="G93" s="37" t="s">
        <v>14</v>
      </c>
      <c r="H93" s="57"/>
      <c r="I93" s="3" t="s">
        <v>16</v>
      </c>
      <c r="J93" s="52">
        <v>110.83561643835617</v>
      </c>
      <c r="K93" s="53">
        <v>31</v>
      </c>
    </row>
    <row r="94" spans="1:11" ht="15.75" customHeight="1">
      <c r="A94" s="31">
        <v>91</v>
      </c>
      <c r="B94" s="55" t="s">
        <v>116</v>
      </c>
      <c r="C94" s="55" t="s">
        <v>94</v>
      </c>
      <c r="D94" s="56">
        <v>20191112</v>
      </c>
      <c r="E94" s="56">
        <v>30000</v>
      </c>
      <c r="F94" s="45">
        <v>12</v>
      </c>
      <c r="G94" s="37" t="s">
        <v>14</v>
      </c>
      <c r="H94" s="57"/>
      <c r="I94" s="3" t="s">
        <v>16</v>
      </c>
      <c r="J94" s="52">
        <v>110.83561643835617</v>
      </c>
      <c r="K94" s="53">
        <v>31</v>
      </c>
    </row>
    <row r="95" spans="1:11" ht="15.75" customHeight="1">
      <c r="A95" s="31">
        <v>92</v>
      </c>
      <c r="B95" s="55" t="s">
        <v>117</v>
      </c>
      <c r="C95" s="55" t="s">
        <v>94</v>
      </c>
      <c r="D95" s="56">
        <v>20191113</v>
      </c>
      <c r="E95" s="56">
        <v>30000</v>
      </c>
      <c r="F95" s="45">
        <v>12</v>
      </c>
      <c r="G95" s="37" t="s">
        <v>14</v>
      </c>
      <c r="H95" s="57"/>
      <c r="I95" s="3" t="s">
        <v>16</v>
      </c>
      <c r="J95" s="52">
        <v>110.83561643835617</v>
      </c>
      <c r="K95" s="53">
        <v>31</v>
      </c>
    </row>
    <row r="96" spans="1:11" ht="15.75" customHeight="1">
      <c r="A96" s="31">
        <v>93</v>
      </c>
      <c r="B96" s="55" t="s">
        <v>118</v>
      </c>
      <c r="C96" s="55" t="s">
        <v>94</v>
      </c>
      <c r="D96" s="56">
        <v>20191113</v>
      </c>
      <c r="E96" s="56">
        <v>30000</v>
      </c>
      <c r="F96" s="45">
        <v>12</v>
      </c>
      <c r="G96" s="37" t="s">
        <v>14</v>
      </c>
      <c r="H96" s="57"/>
      <c r="I96" s="3" t="s">
        <v>16</v>
      </c>
      <c r="J96" s="52">
        <v>110.83561643835617</v>
      </c>
      <c r="K96" s="53">
        <v>31</v>
      </c>
    </row>
    <row r="97" spans="1:11" ht="15.75" customHeight="1">
      <c r="A97" s="31">
        <v>94</v>
      </c>
      <c r="B97" s="55" t="s">
        <v>119</v>
      </c>
      <c r="C97" s="55" t="s">
        <v>94</v>
      </c>
      <c r="D97" s="56">
        <v>20191113</v>
      </c>
      <c r="E97" s="56">
        <v>30000</v>
      </c>
      <c r="F97" s="45">
        <v>12</v>
      </c>
      <c r="G97" s="37" t="s">
        <v>14</v>
      </c>
      <c r="H97" s="57"/>
      <c r="I97" s="3" t="s">
        <v>16</v>
      </c>
      <c r="J97" s="52">
        <v>110.83561643835617</v>
      </c>
      <c r="K97" s="53">
        <v>31</v>
      </c>
    </row>
    <row r="98" spans="1:11" ht="15.75" customHeight="1">
      <c r="A98" s="31">
        <v>95</v>
      </c>
      <c r="B98" s="55" t="s">
        <v>120</v>
      </c>
      <c r="C98" s="55" t="s">
        <v>94</v>
      </c>
      <c r="D98" s="56">
        <v>20191115</v>
      </c>
      <c r="E98" s="56">
        <v>30000</v>
      </c>
      <c r="F98" s="45">
        <v>12</v>
      </c>
      <c r="G98" s="37" t="s">
        <v>14</v>
      </c>
      <c r="H98" s="57"/>
      <c r="I98" s="3" t="s">
        <v>16</v>
      </c>
      <c r="J98" s="52">
        <v>110.83561643835617</v>
      </c>
      <c r="K98" s="53">
        <v>31</v>
      </c>
    </row>
    <row r="99" spans="1:11" ht="15.75" customHeight="1">
      <c r="A99" s="31">
        <v>96</v>
      </c>
      <c r="B99" s="55" t="s">
        <v>121</v>
      </c>
      <c r="C99" s="55" t="s">
        <v>94</v>
      </c>
      <c r="D99" s="56">
        <v>20191115</v>
      </c>
      <c r="E99" s="56">
        <v>30000</v>
      </c>
      <c r="F99" s="45">
        <v>12</v>
      </c>
      <c r="G99" s="37" t="s">
        <v>14</v>
      </c>
      <c r="H99" s="57"/>
      <c r="I99" s="3" t="s">
        <v>16</v>
      </c>
      <c r="J99" s="52">
        <v>110.83561643835617</v>
      </c>
      <c r="K99" s="53">
        <v>31</v>
      </c>
    </row>
    <row r="100" spans="1:11" ht="15.75" customHeight="1">
      <c r="A100" s="31">
        <v>97</v>
      </c>
      <c r="B100" s="55" t="s">
        <v>122</v>
      </c>
      <c r="C100" s="55" t="s">
        <v>94</v>
      </c>
      <c r="D100" s="56">
        <v>20191118</v>
      </c>
      <c r="E100" s="56">
        <v>30000</v>
      </c>
      <c r="F100" s="45">
        <v>12</v>
      </c>
      <c r="G100" s="37" t="s">
        <v>14</v>
      </c>
      <c r="H100" s="57"/>
      <c r="I100" s="3" t="s">
        <v>16</v>
      </c>
      <c r="J100" s="52">
        <v>110.83561643835617</v>
      </c>
      <c r="K100" s="53">
        <v>31</v>
      </c>
    </row>
    <row r="101" spans="1:11" ht="15.75" customHeight="1">
      <c r="A101" s="31">
        <v>98</v>
      </c>
      <c r="B101" s="55" t="s">
        <v>123</v>
      </c>
      <c r="C101" s="55" t="s">
        <v>94</v>
      </c>
      <c r="D101" s="56">
        <v>20191118</v>
      </c>
      <c r="E101" s="56">
        <v>30000</v>
      </c>
      <c r="F101" s="45">
        <v>12</v>
      </c>
      <c r="G101" s="37" t="s">
        <v>14</v>
      </c>
      <c r="H101" s="57"/>
      <c r="I101" s="3" t="s">
        <v>16</v>
      </c>
      <c r="J101" s="52">
        <v>110.83561643835617</v>
      </c>
      <c r="K101" s="53">
        <v>31</v>
      </c>
    </row>
    <row r="102" spans="1:11" ht="15.75" customHeight="1">
      <c r="A102" s="31">
        <v>99</v>
      </c>
      <c r="B102" s="55" t="s">
        <v>124</v>
      </c>
      <c r="C102" s="55" t="s">
        <v>94</v>
      </c>
      <c r="D102" s="56">
        <v>20191118</v>
      </c>
      <c r="E102" s="56">
        <v>30000</v>
      </c>
      <c r="F102" s="45">
        <v>12</v>
      </c>
      <c r="G102" s="37" t="s">
        <v>14</v>
      </c>
      <c r="H102" s="57"/>
      <c r="I102" s="3" t="s">
        <v>16</v>
      </c>
      <c r="J102" s="52">
        <v>110.83561643835617</v>
      </c>
      <c r="K102" s="53">
        <v>31</v>
      </c>
    </row>
    <row r="103" spans="1:11" ht="15.75" customHeight="1">
      <c r="A103" s="31">
        <v>100</v>
      </c>
      <c r="B103" s="55" t="s">
        <v>125</v>
      </c>
      <c r="C103" s="55" t="s">
        <v>94</v>
      </c>
      <c r="D103" s="56">
        <v>20191118</v>
      </c>
      <c r="E103" s="56">
        <v>30000</v>
      </c>
      <c r="F103" s="45">
        <v>12</v>
      </c>
      <c r="G103" s="37" t="s">
        <v>14</v>
      </c>
      <c r="H103" s="57"/>
      <c r="I103" s="3" t="s">
        <v>16</v>
      </c>
      <c r="J103" s="52">
        <v>110.83561643835617</v>
      </c>
      <c r="K103" s="53">
        <v>31</v>
      </c>
    </row>
    <row r="104" spans="1:11" ht="15.75" customHeight="1">
      <c r="A104" s="31">
        <v>101</v>
      </c>
      <c r="B104" s="55" t="s">
        <v>126</v>
      </c>
      <c r="C104" s="55" t="s">
        <v>94</v>
      </c>
      <c r="D104" s="56">
        <v>20191118</v>
      </c>
      <c r="E104" s="56">
        <v>30000</v>
      </c>
      <c r="F104" s="45">
        <v>12</v>
      </c>
      <c r="G104" s="37" t="s">
        <v>14</v>
      </c>
      <c r="H104" s="57"/>
      <c r="I104" s="3" t="s">
        <v>16</v>
      </c>
      <c r="J104" s="52">
        <v>110.83561643835617</v>
      </c>
      <c r="K104" s="53">
        <v>31</v>
      </c>
    </row>
    <row r="105" spans="1:11" ht="15.75" customHeight="1">
      <c r="A105" s="31">
        <v>102</v>
      </c>
      <c r="B105" s="55" t="s">
        <v>127</v>
      </c>
      <c r="C105" s="55" t="s">
        <v>94</v>
      </c>
      <c r="D105" s="56">
        <v>20191119</v>
      </c>
      <c r="E105" s="56">
        <v>30000</v>
      </c>
      <c r="F105" s="45">
        <v>12</v>
      </c>
      <c r="G105" s="37" t="s">
        <v>14</v>
      </c>
      <c r="H105" s="57"/>
      <c r="I105" s="3" t="s">
        <v>16</v>
      </c>
      <c r="J105" s="52">
        <v>110.83561643835617</v>
      </c>
      <c r="K105" s="53">
        <v>31</v>
      </c>
    </row>
    <row r="106" spans="1:11" ht="15.75" customHeight="1">
      <c r="A106" s="31">
        <v>103</v>
      </c>
      <c r="B106" s="55" t="s">
        <v>128</v>
      </c>
      <c r="C106" s="55" t="s">
        <v>94</v>
      </c>
      <c r="D106" s="56">
        <v>20191129</v>
      </c>
      <c r="E106" s="56">
        <v>30000</v>
      </c>
      <c r="F106" s="45">
        <v>12</v>
      </c>
      <c r="G106" s="37" t="s">
        <v>14</v>
      </c>
      <c r="H106" s="57"/>
      <c r="I106" s="3" t="s">
        <v>16</v>
      </c>
      <c r="J106" s="52">
        <v>110.83561643835617</v>
      </c>
      <c r="K106" s="53">
        <v>31</v>
      </c>
    </row>
    <row r="107" spans="1:10" ht="15" customHeight="1">
      <c r="A107" s="31"/>
      <c r="B107" s="58"/>
      <c r="C107" s="58"/>
      <c r="D107" s="58"/>
      <c r="E107" s="56">
        <f>SUM(E4:E106)</f>
        <v>2509000</v>
      </c>
      <c r="F107" s="45"/>
      <c r="G107" s="37"/>
      <c r="H107" s="58"/>
      <c r="I107" s="58"/>
      <c r="J107" s="59">
        <f>SUM(J4:J106)</f>
        <v>10613.880821917815</v>
      </c>
    </row>
  </sheetData>
  <sheetProtection/>
  <mergeCells count="16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H16:H39"/>
    <mergeCell ref="H40:H51"/>
    <mergeCell ref="H52:H62"/>
    <mergeCell ref="H63:H72"/>
    <mergeCell ref="H73:H106"/>
    <mergeCell ref="I2:I3"/>
    <mergeCell ref="J2:J3"/>
  </mergeCells>
  <dataValidations count="1">
    <dataValidation allowBlank="1" showInputMessage="1" showErrorMessage="1" sqref="H3 B2:B3 G2:G3 C2:F3"/>
  </dataValidations>
  <printOptions/>
  <pageMargins left="0.47" right="0.28" top="0.11805555555555555" bottom="0.04" header="0.28" footer="0.11999999999999998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5"/>
  <sheetViews>
    <sheetView zoomScaleSheetLayoutView="100" workbookViewId="0" topLeftCell="B1">
      <selection activeCell="E12" sqref="E12"/>
    </sheetView>
  </sheetViews>
  <sheetFormatPr defaultColWidth="9.00390625" defaultRowHeight="13.5"/>
  <cols>
    <col min="1" max="1" width="23.375" style="0" customWidth="1"/>
    <col min="2" max="2" width="15.125" style="0" customWidth="1"/>
    <col min="3" max="4" width="9.375" style="0" bestFit="1" customWidth="1"/>
    <col min="5" max="5" width="15.125" style="1" customWidth="1"/>
    <col min="6" max="6" width="15.125" style="2" customWidth="1"/>
    <col min="7" max="7" width="15.125" style="1" customWidth="1"/>
    <col min="8" max="8" width="15.125" style="0" customWidth="1"/>
    <col min="9" max="9" width="10.875" style="0" customWidth="1"/>
    <col min="11" max="11" width="9.375" style="0" bestFit="1" customWidth="1"/>
    <col min="14" max="14" width="11.50390625" style="0" customWidth="1"/>
    <col min="15" max="15" width="10.375" style="0" bestFit="1" customWidth="1"/>
    <col min="17" max="17" width="10.375" style="0" bestFit="1" customWidth="1"/>
  </cols>
  <sheetData>
    <row r="1" spans="1:16" ht="13.5">
      <c r="A1" s="3">
        <v>20191120</v>
      </c>
      <c r="B1" s="3">
        <v>20200120</v>
      </c>
      <c r="E1" s="4">
        <v>2020</v>
      </c>
      <c r="F1" s="5" t="s">
        <v>129</v>
      </c>
      <c r="G1" s="6">
        <v>20</v>
      </c>
      <c r="H1" s="7" t="str">
        <f>+E1&amp;"-"&amp;F1&amp;"-"&amp;G1</f>
        <v>2020-01-20</v>
      </c>
      <c r="I1" s="11">
        <v>43910</v>
      </c>
      <c r="J1">
        <f>+I1-H1</f>
        <v>60</v>
      </c>
      <c r="K1">
        <v>2019</v>
      </c>
      <c r="L1">
        <v>11</v>
      </c>
      <c r="M1">
        <v>20</v>
      </c>
      <c r="N1" t="str">
        <f>+K1&amp;"-"&amp;L1&amp;"-"&amp;M1</f>
        <v>2019-11-20</v>
      </c>
      <c r="O1" s="11">
        <v>43850</v>
      </c>
      <c r="P1">
        <f>+O1-N1</f>
        <v>61</v>
      </c>
    </row>
    <row r="2" spans="1:16" ht="13.5">
      <c r="A2" s="3">
        <v>20191120</v>
      </c>
      <c r="B2" s="3">
        <v>20200120</v>
      </c>
      <c r="E2" s="4">
        <v>2020</v>
      </c>
      <c r="F2" s="5" t="s">
        <v>129</v>
      </c>
      <c r="G2" s="6">
        <v>20</v>
      </c>
      <c r="H2" s="7" t="str">
        <f aca="true" t="shared" si="0" ref="H2:H33">+E2&amp;"-"&amp;F2&amp;"-"&amp;G2</f>
        <v>2020-01-20</v>
      </c>
      <c r="I2" s="11">
        <v>43910</v>
      </c>
      <c r="J2">
        <f aca="true" t="shared" si="1" ref="J2:J33">+I2-H2</f>
        <v>60</v>
      </c>
      <c r="K2">
        <v>2019</v>
      </c>
      <c r="L2">
        <v>11</v>
      </c>
      <c r="M2">
        <v>20</v>
      </c>
      <c r="N2" t="str">
        <f aca="true" t="shared" si="2" ref="N2:N33">+K2&amp;"-"&amp;L2&amp;"-"&amp;M2</f>
        <v>2019-11-20</v>
      </c>
      <c r="O2" s="11">
        <v>43850</v>
      </c>
      <c r="P2">
        <f aca="true" t="shared" si="3" ref="P2:P33">+O2-N2</f>
        <v>61</v>
      </c>
    </row>
    <row r="3" spans="1:16" ht="13.5">
      <c r="A3" s="3">
        <v>20191120</v>
      </c>
      <c r="B3" s="3">
        <v>20200120</v>
      </c>
      <c r="E3" s="4">
        <v>2020</v>
      </c>
      <c r="F3" s="5" t="s">
        <v>129</v>
      </c>
      <c r="G3" s="6">
        <v>20</v>
      </c>
      <c r="H3" s="7" t="str">
        <f t="shared" si="0"/>
        <v>2020-01-20</v>
      </c>
      <c r="I3" s="11">
        <v>43910</v>
      </c>
      <c r="J3">
        <f t="shared" si="1"/>
        <v>60</v>
      </c>
      <c r="K3">
        <v>2019</v>
      </c>
      <c r="L3">
        <v>11</v>
      </c>
      <c r="M3">
        <v>20</v>
      </c>
      <c r="N3" t="str">
        <f t="shared" si="2"/>
        <v>2019-11-20</v>
      </c>
      <c r="O3" s="11">
        <v>43850</v>
      </c>
      <c r="P3">
        <f t="shared" si="3"/>
        <v>61</v>
      </c>
    </row>
    <row r="4" spans="1:16" ht="13.5">
      <c r="A4" s="3">
        <v>20191220</v>
      </c>
      <c r="B4" s="3">
        <v>20200120</v>
      </c>
      <c r="E4" s="4">
        <v>2020</v>
      </c>
      <c r="F4" s="5" t="s">
        <v>129</v>
      </c>
      <c r="G4" s="6">
        <v>20</v>
      </c>
      <c r="H4" s="7" t="str">
        <f t="shared" si="0"/>
        <v>2020-01-20</v>
      </c>
      <c r="I4" s="11">
        <v>43910</v>
      </c>
      <c r="J4">
        <f t="shared" si="1"/>
        <v>60</v>
      </c>
      <c r="K4">
        <v>2019</v>
      </c>
      <c r="L4">
        <v>12</v>
      </c>
      <c r="M4">
        <v>20</v>
      </c>
      <c r="N4" t="str">
        <f t="shared" si="2"/>
        <v>2019-12-20</v>
      </c>
      <c r="O4" s="11">
        <v>43850</v>
      </c>
      <c r="P4">
        <f t="shared" si="3"/>
        <v>31</v>
      </c>
    </row>
    <row r="5" spans="1:17" ht="13.5">
      <c r="A5" s="3">
        <v>20191220</v>
      </c>
      <c r="B5" s="3">
        <v>20200120</v>
      </c>
      <c r="E5" s="4">
        <v>2020</v>
      </c>
      <c r="F5" s="5" t="s">
        <v>129</v>
      </c>
      <c r="G5" s="6">
        <v>20</v>
      </c>
      <c r="H5" s="7" t="str">
        <f t="shared" si="0"/>
        <v>2020-01-20</v>
      </c>
      <c r="I5" s="11">
        <v>43910</v>
      </c>
      <c r="J5">
        <f t="shared" si="1"/>
        <v>60</v>
      </c>
      <c r="K5">
        <v>2019</v>
      </c>
      <c r="L5">
        <v>12</v>
      </c>
      <c r="M5">
        <v>20</v>
      </c>
      <c r="N5" t="str">
        <f t="shared" si="2"/>
        <v>2019-12-20</v>
      </c>
      <c r="O5" s="11">
        <v>43850</v>
      </c>
      <c r="P5">
        <f t="shared" si="3"/>
        <v>31</v>
      </c>
      <c r="Q5" s="11">
        <v>43971</v>
      </c>
    </row>
    <row r="6" spans="1:17" ht="13.5">
      <c r="A6" s="3">
        <v>20191220</v>
      </c>
      <c r="B6" s="3">
        <v>20200120</v>
      </c>
      <c r="E6" s="4">
        <v>2020</v>
      </c>
      <c r="F6" s="5" t="s">
        <v>129</v>
      </c>
      <c r="G6" s="6">
        <v>20</v>
      </c>
      <c r="H6" s="7" t="str">
        <f t="shared" si="0"/>
        <v>2020-01-20</v>
      </c>
      <c r="I6" s="11">
        <v>43910</v>
      </c>
      <c r="J6">
        <f t="shared" si="1"/>
        <v>60</v>
      </c>
      <c r="K6">
        <v>2019</v>
      </c>
      <c r="L6">
        <v>12</v>
      </c>
      <c r="M6">
        <v>20</v>
      </c>
      <c r="N6" t="str">
        <f t="shared" si="2"/>
        <v>2019-12-20</v>
      </c>
      <c r="O6" s="11">
        <v>43850</v>
      </c>
      <c r="P6">
        <f t="shared" si="3"/>
        <v>31</v>
      </c>
      <c r="Q6" s="11">
        <v>43941</v>
      </c>
    </row>
    <row r="7" spans="1:17" ht="13.5">
      <c r="A7" s="3">
        <v>20191220</v>
      </c>
      <c r="B7" s="3">
        <v>20200120</v>
      </c>
      <c r="E7" s="4">
        <v>2020</v>
      </c>
      <c r="F7" s="5" t="s">
        <v>129</v>
      </c>
      <c r="G7" s="6">
        <v>20</v>
      </c>
      <c r="H7" s="7" t="str">
        <f t="shared" si="0"/>
        <v>2020-01-20</v>
      </c>
      <c r="I7" s="11">
        <v>43910</v>
      </c>
      <c r="J7">
        <f t="shared" si="1"/>
        <v>60</v>
      </c>
      <c r="K7">
        <v>2019</v>
      </c>
      <c r="L7">
        <v>12</v>
      </c>
      <c r="M7">
        <v>20</v>
      </c>
      <c r="N7" t="str">
        <f t="shared" si="2"/>
        <v>2019-12-20</v>
      </c>
      <c r="O7" s="11">
        <v>43850</v>
      </c>
      <c r="P7">
        <f t="shared" si="3"/>
        <v>31</v>
      </c>
      <c r="Q7">
        <f>+Q5-Q6</f>
        <v>30</v>
      </c>
    </row>
    <row r="8" spans="1:16" ht="13.5">
      <c r="A8" s="3">
        <v>20191015</v>
      </c>
      <c r="B8" s="3">
        <v>20200120</v>
      </c>
      <c r="E8" s="4">
        <v>2020</v>
      </c>
      <c r="F8" s="5" t="s">
        <v>129</v>
      </c>
      <c r="G8" s="6">
        <v>20</v>
      </c>
      <c r="H8" s="7" t="str">
        <f t="shared" si="0"/>
        <v>2020-01-20</v>
      </c>
      <c r="I8" s="11">
        <v>43910</v>
      </c>
      <c r="J8">
        <f t="shared" si="1"/>
        <v>60</v>
      </c>
      <c r="K8">
        <v>2019</v>
      </c>
      <c r="L8">
        <v>10</v>
      </c>
      <c r="M8">
        <v>15</v>
      </c>
      <c r="N8" t="str">
        <f t="shared" si="2"/>
        <v>2019-10-15</v>
      </c>
      <c r="O8" s="11">
        <v>43850</v>
      </c>
      <c r="P8">
        <f t="shared" si="3"/>
        <v>97</v>
      </c>
    </row>
    <row r="9" spans="1:16" ht="13.5">
      <c r="A9" s="3">
        <v>20191017</v>
      </c>
      <c r="B9" s="3">
        <v>20200120</v>
      </c>
      <c r="E9" s="4">
        <v>2020</v>
      </c>
      <c r="F9" s="5" t="s">
        <v>129</v>
      </c>
      <c r="G9" s="6">
        <v>20</v>
      </c>
      <c r="H9" s="7" t="str">
        <f t="shared" si="0"/>
        <v>2020-01-20</v>
      </c>
      <c r="I9" s="11">
        <v>43910</v>
      </c>
      <c r="J9">
        <f t="shared" si="1"/>
        <v>60</v>
      </c>
      <c r="K9">
        <v>2019</v>
      </c>
      <c r="L9">
        <v>10</v>
      </c>
      <c r="M9">
        <v>17</v>
      </c>
      <c r="N9" t="str">
        <f t="shared" si="2"/>
        <v>2019-10-17</v>
      </c>
      <c r="O9" s="11">
        <v>43850</v>
      </c>
      <c r="P9">
        <f t="shared" si="3"/>
        <v>95</v>
      </c>
    </row>
    <row r="10" spans="1:16" ht="13.5">
      <c r="A10" s="3">
        <v>20191022</v>
      </c>
      <c r="B10" s="3">
        <v>20200120</v>
      </c>
      <c r="E10" s="4">
        <v>2020</v>
      </c>
      <c r="F10" s="5" t="s">
        <v>129</v>
      </c>
      <c r="G10" s="6">
        <v>20</v>
      </c>
      <c r="H10" s="7" t="str">
        <f t="shared" si="0"/>
        <v>2020-01-20</v>
      </c>
      <c r="I10" s="11">
        <v>43910</v>
      </c>
      <c r="J10">
        <f t="shared" si="1"/>
        <v>60</v>
      </c>
      <c r="K10">
        <v>2019</v>
      </c>
      <c r="L10">
        <v>10</v>
      </c>
      <c r="M10">
        <v>22</v>
      </c>
      <c r="N10" t="str">
        <f t="shared" si="2"/>
        <v>2019-10-22</v>
      </c>
      <c r="O10" s="11">
        <v>43850</v>
      </c>
      <c r="P10">
        <f t="shared" si="3"/>
        <v>90</v>
      </c>
    </row>
    <row r="11" spans="1:16" ht="13.5">
      <c r="A11" s="3">
        <v>20191106</v>
      </c>
      <c r="B11" s="3">
        <v>20200120</v>
      </c>
      <c r="E11" s="4">
        <v>2020</v>
      </c>
      <c r="F11" s="5" t="s">
        <v>129</v>
      </c>
      <c r="G11" s="6">
        <v>20</v>
      </c>
      <c r="H11" s="7" t="str">
        <f t="shared" si="0"/>
        <v>2020-01-20</v>
      </c>
      <c r="I11" s="11">
        <v>43910</v>
      </c>
      <c r="J11">
        <f t="shared" si="1"/>
        <v>60</v>
      </c>
      <c r="K11">
        <v>2019</v>
      </c>
      <c r="L11">
        <v>11</v>
      </c>
      <c r="M11">
        <v>6</v>
      </c>
      <c r="N11" t="str">
        <f t="shared" si="2"/>
        <v>2019-11-6</v>
      </c>
      <c r="O11" s="11">
        <v>43850</v>
      </c>
      <c r="P11">
        <f t="shared" si="3"/>
        <v>75</v>
      </c>
    </row>
    <row r="12" spans="1:16" ht="13.5">
      <c r="A12" s="3">
        <v>20191115</v>
      </c>
      <c r="B12" s="3">
        <v>20200120</v>
      </c>
      <c r="E12" s="4">
        <v>2020</v>
      </c>
      <c r="F12" s="5" t="s">
        <v>129</v>
      </c>
      <c r="G12" s="6">
        <v>20</v>
      </c>
      <c r="H12" s="7" t="str">
        <f t="shared" si="0"/>
        <v>2020-01-20</v>
      </c>
      <c r="I12" s="11">
        <v>43910</v>
      </c>
      <c r="J12">
        <f t="shared" si="1"/>
        <v>60</v>
      </c>
      <c r="K12">
        <v>2019</v>
      </c>
      <c r="L12">
        <v>11</v>
      </c>
      <c r="M12">
        <v>15</v>
      </c>
      <c r="N12" t="str">
        <f t="shared" si="2"/>
        <v>2019-11-15</v>
      </c>
      <c r="O12" s="11">
        <v>43850</v>
      </c>
      <c r="P12">
        <f t="shared" si="3"/>
        <v>66</v>
      </c>
    </row>
    <row r="13" spans="1:16" ht="13.5">
      <c r="A13" s="3">
        <v>20191020</v>
      </c>
      <c r="B13" s="3">
        <v>20200120</v>
      </c>
      <c r="E13" s="4">
        <v>2020</v>
      </c>
      <c r="F13" s="5" t="s">
        <v>129</v>
      </c>
      <c r="G13" s="6">
        <v>20</v>
      </c>
      <c r="H13" s="7" t="str">
        <f t="shared" si="0"/>
        <v>2020-01-20</v>
      </c>
      <c r="I13" s="11">
        <v>43910</v>
      </c>
      <c r="J13">
        <f t="shared" si="1"/>
        <v>60</v>
      </c>
      <c r="K13">
        <v>2019</v>
      </c>
      <c r="L13">
        <v>10</v>
      </c>
      <c r="M13">
        <v>20</v>
      </c>
      <c r="N13" t="str">
        <f t="shared" si="2"/>
        <v>2019-10-20</v>
      </c>
      <c r="O13" s="11">
        <v>43850</v>
      </c>
      <c r="P13">
        <f t="shared" si="3"/>
        <v>92</v>
      </c>
    </row>
    <row r="14" spans="1:16" ht="13.5">
      <c r="A14" s="3">
        <v>20191020</v>
      </c>
      <c r="B14" s="3">
        <v>20200120</v>
      </c>
      <c r="E14" s="4">
        <v>2020</v>
      </c>
      <c r="F14" s="5" t="s">
        <v>129</v>
      </c>
      <c r="G14" s="6">
        <v>20</v>
      </c>
      <c r="H14" s="7" t="str">
        <f t="shared" si="0"/>
        <v>2020-01-20</v>
      </c>
      <c r="I14" s="11">
        <v>43910</v>
      </c>
      <c r="J14">
        <f t="shared" si="1"/>
        <v>60</v>
      </c>
      <c r="K14">
        <v>2019</v>
      </c>
      <c r="L14">
        <v>10</v>
      </c>
      <c r="M14">
        <v>20</v>
      </c>
      <c r="N14" t="str">
        <f t="shared" si="2"/>
        <v>2019-10-20</v>
      </c>
      <c r="O14" s="11">
        <v>43850</v>
      </c>
      <c r="P14">
        <f t="shared" si="3"/>
        <v>92</v>
      </c>
    </row>
    <row r="15" spans="1:16" ht="13.5">
      <c r="A15" s="3">
        <v>20191020</v>
      </c>
      <c r="B15" s="3">
        <v>20200120</v>
      </c>
      <c r="E15" s="4">
        <v>2020</v>
      </c>
      <c r="F15" s="5" t="s">
        <v>129</v>
      </c>
      <c r="G15" s="6">
        <v>20</v>
      </c>
      <c r="H15" s="7" t="str">
        <f t="shared" si="0"/>
        <v>2020-01-20</v>
      </c>
      <c r="I15" s="11">
        <v>43910</v>
      </c>
      <c r="J15">
        <f t="shared" si="1"/>
        <v>60</v>
      </c>
      <c r="K15">
        <v>2019</v>
      </c>
      <c r="L15">
        <v>10</v>
      </c>
      <c r="M15">
        <v>20</v>
      </c>
      <c r="N15" t="str">
        <f t="shared" si="2"/>
        <v>2019-10-20</v>
      </c>
      <c r="O15" s="11">
        <v>43850</v>
      </c>
      <c r="P15">
        <f t="shared" si="3"/>
        <v>92</v>
      </c>
    </row>
    <row r="16" spans="1:16" ht="13.5">
      <c r="A16" s="3">
        <v>20191020</v>
      </c>
      <c r="B16" s="3">
        <v>20200120</v>
      </c>
      <c r="E16" s="4">
        <v>2020</v>
      </c>
      <c r="F16" s="5" t="s">
        <v>129</v>
      </c>
      <c r="G16" s="6">
        <v>20</v>
      </c>
      <c r="H16" s="7" t="str">
        <f t="shared" si="0"/>
        <v>2020-01-20</v>
      </c>
      <c r="I16" s="11">
        <v>43910</v>
      </c>
      <c r="J16">
        <f t="shared" si="1"/>
        <v>60</v>
      </c>
      <c r="K16">
        <v>2019</v>
      </c>
      <c r="L16">
        <v>10</v>
      </c>
      <c r="M16">
        <v>20</v>
      </c>
      <c r="N16" t="str">
        <f t="shared" si="2"/>
        <v>2019-10-20</v>
      </c>
      <c r="O16" s="11">
        <v>43850</v>
      </c>
      <c r="P16">
        <f t="shared" si="3"/>
        <v>92</v>
      </c>
    </row>
    <row r="17" spans="1:16" ht="13.5">
      <c r="A17" s="3">
        <v>20191020</v>
      </c>
      <c r="B17" s="3">
        <v>20200120</v>
      </c>
      <c r="E17" s="4">
        <v>2020</v>
      </c>
      <c r="F17" s="5" t="s">
        <v>129</v>
      </c>
      <c r="G17" s="6">
        <v>20</v>
      </c>
      <c r="H17" s="7" t="str">
        <f t="shared" si="0"/>
        <v>2020-01-20</v>
      </c>
      <c r="I17" s="11">
        <v>43910</v>
      </c>
      <c r="J17">
        <f t="shared" si="1"/>
        <v>60</v>
      </c>
      <c r="K17">
        <v>2019</v>
      </c>
      <c r="L17">
        <v>10</v>
      </c>
      <c r="M17">
        <v>20</v>
      </c>
      <c r="N17" t="str">
        <f t="shared" si="2"/>
        <v>2019-10-20</v>
      </c>
      <c r="O17" s="11">
        <v>43850</v>
      </c>
      <c r="P17">
        <f t="shared" si="3"/>
        <v>92</v>
      </c>
    </row>
    <row r="18" spans="1:16" ht="13.5">
      <c r="A18" s="3">
        <v>20191020</v>
      </c>
      <c r="B18" s="3">
        <v>20200120</v>
      </c>
      <c r="E18" s="4">
        <v>2020</v>
      </c>
      <c r="F18" s="5" t="s">
        <v>129</v>
      </c>
      <c r="G18" s="6">
        <v>20</v>
      </c>
      <c r="H18" s="7" t="str">
        <f t="shared" si="0"/>
        <v>2020-01-20</v>
      </c>
      <c r="I18" s="11">
        <v>43910</v>
      </c>
      <c r="J18">
        <f t="shared" si="1"/>
        <v>60</v>
      </c>
      <c r="K18">
        <v>2019</v>
      </c>
      <c r="L18">
        <v>10</v>
      </c>
      <c r="M18">
        <v>20</v>
      </c>
      <c r="N18" t="str">
        <f t="shared" si="2"/>
        <v>2019-10-20</v>
      </c>
      <c r="O18" s="11">
        <v>43850</v>
      </c>
      <c r="P18">
        <f t="shared" si="3"/>
        <v>92</v>
      </c>
    </row>
    <row r="19" spans="1:16" ht="13.5">
      <c r="A19" s="3">
        <v>20191020</v>
      </c>
      <c r="B19" s="3">
        <v>20200120</v>
      </c>
      <c r="E19" s="4">
        <v>2020</v>
      </c>
      <c r="F19" s="5" t="s">
        <v>129</v>
      </c>
      <c r="G19" s="6">
        <v>20</v>
      </c>
      <c r="H19" s="7" t="str">
        <f t="shared" si="0"/>
        <v>2020-01-20</v>
      </c>
      <c r="I19" s="11">
        <v>43910</v>
      </c>
      <c r="J19">
        <f t="shared" si="1"/>
        <v>60</v>
      </c>
      <c r="K19">
        <v>2019</v>
      </c>
      <c r="L19">
        <v>10</v>
      </c>
      <c r="M19">
        <v>20</v>
      </c>
      <c r="N19" t="str">
        <f t="shared" si="2"/>
        <v>2019-10-20</v>
      </c>
      <c r="O19" s="11">
        <v>43850</v>
      </c>
      <c r="P19">
        <f t="shared" si="3"/>
        <v>92</v>
      </c>
    </row>
    <row r="20" spans="1:16" ht="13.5">
      <c r="A20" s="3">
        <v>20191120</v>
      </c>
      <c r="B20" s="3">
        <v>20200120</v>
      </c>
      <c r="E20" s="4">
        <v>2020</v>
      </c>
      <c r="F20" s="5" t="s">
        <v>129</v>
      </c>
      <c r="G20" s="6">
        <v>20</v>
      </c>
      <c r="H20" s="7" t="str">
        <f t="shared" si="0"/>
        <v>2020-01-20</v>
      </c>
      <c r="I20" s="11">
        <v>43910</v>
      </c>
      <c r="J20">
        <f t="shared" si="1"/>
        <v>60</v>
      </c>
      <c r="K20">
        <v>2019</v>
      </c>
      <c r="L20">
        <v>11</v>
      </c>
      <c r="M20">
        <v>20</v>
      </c>
      <c r="N20" t="str">
        <f t="shared" si="2"/>
        <v>2019-11-20</v>
      </c>
      <c r="O20" s="11">
        <v>43850</v>
      </c>
      <c r="P20">
        <f t="shared" si="3"/>
        <v>61</v>
      </c>
    </row>
    <row r="21" spans="1:16" ht="13.5">
      <c r="A21" s="3">
        <v>20191120</v>
      </c>
      <c r="B21" s="3">
        <v>20200120</v>
      </c>
      <c r="E21" s="4">
        <v>2020</v>
      </c>
      <c r="F21" s="5" t="s">
        <v>129</v>
      </c>
      <c r="G21" s="6">
        <v>20</v>
      </c>
      <c r="H21" s="7" t="str">
        <f t="shared" si="0"/>
        <v>2020-01-20</v>
      </c>
      <c r="I21" s="11">
        <v>43910</v>
      </c>
      <c r="J21">
        <f t="shared" si="1"/>
        <v>60</v>
      </c>
      <c r="K21">
        <v>2019</v>
      </c>
      <c r="L21">
        <v>11</v>
      </c>
      <c r="M21">
        <v>20</v>
      </c>
      <c r="N21" t="str">
        <f t="shared" si="2"/>
        <v>2019-11-20</v>
      </c>
      <c r="O21" s="11">
        <v>43850</v>
      </c>
      <c r="P21">
        <f t="shared" si="3"/>
        <v>61</v>
      </c>
    </row>
    <row r="22" spans="1:16" ht="13.5">
      <c r="A22" s="3">
        <v>20191120</v>
      </c>
      <c r="B22" s="3">
        <v>20200120</v>
      </c>
      <c r="E22" s="4">
        <v>2020</v>
      </c>
      <c r="F22" s="5" t="s">
        <v>129</v>
      </c>
      <c r="G22" s="6">
        <v>20</v>
      </c>
      <c r="H22" s="7" t="str">
        <f t="shared" si="0"/>
        <v>2020-01-20</v>
      </c>
      <c r="I22" s="11">
        <v>43910</v>
      </c>
      <c r="J22">
        <f t="shared" si="1"/>
        <v>60</v>
      </c>
      <c r="K22">
        <v>2019</v>
      </c>
      <c r="L22">
        <v>11</v>
      </c>
      <c r="M22">
        <v>20</v>
      </c>
      <c r="N22" t="str">
        <f t="shared" si="2"/>
        <v>2019-11-20</v>
      </c>
      <c r="O22" s="11">
        <v>43850</v>
      </c>
      <c r="P22">
        <f t="shared" si="3"/>
        <v>61</v>
      </c>
    </row>
    <row r="23" spans="1:16" ht="13.5">
      <c r="A23" s="3">
        <v>20191120</v>
      </c>
      <c r="B23" s="3">
        <v>20200120</v>
      </c>
      <c r="E23" s="4">
        <v>2020</v>
      </c>
      <c r="F23" s="5" t="s">
        <v>129</v>
      </c>
      <c r="G23" s="6">
        <v>20</v>
      </c>
      <c r="H23" s="7" t="str">
        <f t="shared" si="0"/>
        <v>2020-01-20</v>
      </c>
      <c r="I23" s="11">
        <v>43910</v>
      </c>
      <c r="J23">
        <f t="shared" si="1"/>
        <v>60</v>
      </c>
      <c r="K23">
        <v>2019</v>
      </c>
      <c r="L23">
        <v>11</v>
      </c>
      <c r="M23">
        <v>20</v>
      </c>
      <c r="N23" t="str">
        <f t="shared" si="2"/>
        <v>2019-11-20</v>
      </c>
      <c r="O23" s="11">
        <v>43850</v>
      </c>
      <c r="P23">
        <f t="shared" si="3"/>
        <v>61</v>
      </c>
    </row>
    <row r="24" spans="1:16" ht="13.5">
      <c r="A24" s="3">
        <v>20191120</v>
      </c>
      <c r="B24" s="3">
        <v>20200120</v>
      </c>
      <c r="E24" s="4">
        <v>2020</v>
      </c>
      <c r="F24" s="5" t="s">
        <v>129</v>
      </c>
      <c r="G24" s="6">
        <v>20</v>
      </c>
      <c r="H24" s="7" t="str">
        <f t="shared" si="0"/>
        <v>2020-01-20</v>
      </c>
      <c r="I24" s="11">
        <v>43910</v>
      </c>
      <c r="J24">
        <f t="shared" si="1"/>
        <v>60</v>
      </c>
      <c r="K24">
        <v>2019</v>
      </c>
      <c r="L24">
        <v>11</v>
      </c>
      <c r="M24">
        <v>20</v>
      </c>
      <c r="N24" t="str">
        <f t="shared" si="2"/>
        <v>2019-11-20</v>
      </c>
      <c r="O24" s="11">
        <v>43850</v>
      </c>
      <c r="P24">
        <f t="shared" si="3"/>
        <v>61</v>
      </c>
    </row>
    <row r="25" spans="1:16" ht="13.5">
      <c r="A25" s="3">
        <v>20191120</v>
      </c>
      <c r="B25" s="3">
        <v>20200120</v>
      </c>
      <c r="E25" s="4">
        <v>2020</v>
      </c>
      <c r="F25" s="5" t="s">
        <v>129</v>
      </c>
      <c r="G25" s="6">
        <v>20</v>
      </c>
      <c r="H25" s="7" t="str">
        <f t="shared" si="0"/>
        <v>2020-01-20</v>
      </c>
      <c r="I25" s="11">
        <v>43910</v>
      </c>
      <c r="J25">
        <f t="shared" si="1"/>
        <v>60</v>
      </c>
      <c r="K25">
        <v>2019</v>
      </c>
      <c r="L25">
        <v>11</v>
      </c>
      <c r="M25">
        <v>20</v>
      </c>
      <c r="N25" t="str">
        <f t="shared" si="2"/>
        <v>2019-11-20</v>
      </c>
      <c r="O25" s="11">
        <v>43850</v>
      </c>
      <c r="P25">
        <f t="shared" si="3"/>
        <v>61</v>
      </c>
    </row>
    <row r="26" spans="1:16" ht="13.5">
      <c r="A26" s="3">
        <v>20191120</v>
      </c>
      <c r="B26" s="3">
        <v>20200120</v>
      </c>
      <c r="E26" s="4">
        <v>2020</v>
      </c>
      <c r="F26" s="5" t="s">
        <v>129</v>
      </c>
      <c r="G26" s="6">
        <v>20</v>
      </c>
      <c r="H26" s="7" t="str">
        <f t="shared" si="0"/>
        <v>2020-01-20</v>
      </c>
      <c r="I26" s="11">
        <v>43910</v>
      </c>
      <c r="J26">
        <f t="shared" si="1"/>
        <v>60</v>
      </c>
      <c r="K26">
        <v>2019</v>
      </c>
      <c r="L26">
        <v>11</v>
      </c>
      <c r="M26">
        <v>20</v>
      </c>
      <c r="N26" t="str">
        <f t="shared" si="2"/>
        <v>2019-11-20</v>
      </c>
      <c r="O26" s="11">
        <v>43850</v>
      </c>
      <c r="P26">
        <f t="shared" si="3"/>
        <v>61</v>
      </c>
    </row>
    <row r="27" spans="1:16" ht="13.5">
      <c r="A27" s="3">
        <v>20191120</v>
      </c>
      <c r="B27" s="3">
        <v>20200120</v>
      </c>
      <c r="E27" s="4">
        <v>2020</v>
      </c>
      <c r="F27" s="5" t="s">
        <v>129</v>
      </c>
      <c r="G27" s="6">
        <v>20</v>
      </c>
      <c r="H27" s="7" t="str">
        <f t="shared" si="0"/>
        <v>2020-01-20</v>
      </c>
      <c r="I27" s="11">
        <v>43910</v>
      </c>
      <c r="J27">
        <f t="shared" si="1"/>
        <v>60</v>
      </c>
      <c r="K27">
        <v>2019</v>
      </c>
      <c r="L27">
        <v>11</v>
      </c>
      <c r="M27">
        <v>20</v>
      </c>
      <c r="N27" t="str">
        <f t="shared" si="2"/>
        <v>2019-11-20</v>
      </c>
      <c r="O27" s="11">
        <v>43850</v>
      </c>
      <c r="P27">
        <f t="shared" si="3"/>
        <v>61</v>
      </c>
    </row>
    <row r="28" spans="1:16" ht="13.5">
      <c r="A28" s="3">
        <v>20191120</v>
      </c>
      <c r="B28" s="3">
        <v>20200120</v>
      </c>
      <c r="E28" s="4">
        <v>2020</v>
      </c>
      <c r="F28" s="5" t="s">
        <v>129</v>
      </c>
      <c r="G28" s="6">
        <v>20</v>
      </c>
      <c r="H28" s="7" t="str">
        <f t="shared" si="0"/>
        <v>2020-01-20</v>
      </c>
      <c r="I28" s="11">
        <v>43910</v>
      </c>
      <c r="J28">
        <f t="shared" si="1"/>
        <v>60</v>
      </c>
      <c r="K28">
        <v>2019</v>
      </c>
      <c r="L28">
        <v>11</v>
      </c>
      <c r="M28">
        <v>20</v>
      </c>
      <c r="N28" t="str">
        <f t="shared" si="2"/>
        <v>2019-11-20</v>
      </c>
      <c r="O28" s="11">
        <v>43850</v>
      </c>
      <c r="P28">
        <f t="shared" si="3"/>
        <v>61</v>
      </c>
    </row>
    <row r="29" spans="1:16" ht="13.5">
      <c r="A29" s="3">
        <v>20191120</v>
      </c>
      <c r="B29" s="3">
        <v>20200120</v>
      </c>
      <c r="E29" s="4">
        <v>2020</v>
      </c>
      <c r="F29" s="5" t="s">
        <v>129</v>
      </c>
      <c r="G29" s="6">
        <v>20</v>
      </c>
      <c r="H29" s="7" t="str">
        <f t="shared" si="0"/>
        <v>2020-01-20</v>
      </c>
      <c r="I29" s="11">
        <v>43910</v>
      </c>
      <c r="J29">
        <f t="shared" si="1"/>
        <v>60</v>
      </c>
      <c r="K29">
        <v>2019</v>
      </c>
      <c r="L29">
        <v>11</v>
      </c>
      <c r="M29">
        <v>20</v>
      </c>
      <c r="N29" t="str">
        <f t="shared" si="2"/>
        <v>2019-11-20</v>
      </c>
      <c r="O29" s="11">
        <v>43850</v>
      </c>
      <c r="P29">
        <f t="shared" si="3"/>
        <v>61</v>
      </c>
    </row>
    <row r="30" spans="1:16" ht="13.5">
      <c r="A30" s="3">
        <v>20191120</v>
      </c>
      <c r="B30" s="3">
        <v>20200120</v>
      </c>
      <c r="E30" s="4">
        <v>2020</v>
      </c>
      <c r="F30" s="5" t="s">
        <v>129</v>
      </c>
      <c r="G30" s="6">
        <v>20</v>
      </c>
      <c r="H30" s="7" t="str">
        <f t="shared" si="0"/>
        <v>2020-01-20</v>
      </c>
      <c r="I30" s="11">
        <v>43910</v>
      </c>
      <c r="J30">
        <f t="shared" si="1"/>
        <v>60</v>
      </c>
      <c r="K30">
        <v>2019</v>
      </c>
      <c r="L30">
        <v>11</v>
      </c>
      <c r="M30">
        <v>20</v>
      </c>
      <c r="N30" t="str">
        <f t="shared" si="2"/>
        <v>2019-11-20</v>
      </c>
      <c r="O30" s="11">
        <v>43850</v>
      </c>
      <c r="P30">
        <f t="shared" si="3"/>
        <v>61</v>
      </c>
    </row>
    <row r="31" spans="1:16" ht="13.5">
      <c r="A31" s="3">
        <v>20191120</v>
      </c>
      <c r="B31" s="3">
        <v>20200120</v>
      </c>
      <c r="E31" s="4">
        <v>2020</v>
      </c>
      <c r="F31" s="5" t="s">
        <v>129</v>
      </c>
      <c r="G31" s="6">
        <v>20</v>
      </c>
      <c r="H31" s="7" t="str">
        <f t="shared" si="0"/>
        <v>2020-01-20</v>
      </c>
      <c r="I31" s="11">
        <v>43910</v>
      </c>
      <c r="J31">
        <f t="shared" si="1"/>
        <v>60</v>
      </c>
      <c r="K31">
        <v>2019</v>
      </c>
      <c r="L31">
        <v>11</v>
      </c>
      <c r="M31">
        <v>20</v>
      </c>
      <c r="N31" t="str">
        <f t="shared" si="2"/>
        <v>2019-11-20</v>
      </c>
      <c r="O31" s="11">
        <v>43850</v>
      </c>
      <c r="P31">
        <f t="shared" si="3"/>
        <v>61</v>
      </c>
    </row>
    <row r="32" spans="1:16" ht="13.5">
      <c r="A32" s="3">
        <v>20191120</v>
      </c>
      <c r="B32" s="3">
        <v>20200120</v>
      </c>
      <c r="E32" s="4">
        <v>2020</v>
      </c>
      <c r="F32" s="5" t="s">
        <v>129</v>
      </c>
      <c r="G32" s="6">
        <v>20</v>
      </c>
      <c r="H32" s="7" t="str">
        <f t="shared" si="0"/>
        <v>2020-01-20</v>
      </c>
      <c r="I32" s="11">
        <v>43910</v>
      </c>
      <c r="J32">
        <f t="shared" si="1"/>
        <v>60</v>
      </c>
      <c r="K32">
        <v>2019</v>
      </c>
      <c r="L32">
        <v>11</v>
      </c>
      <c r="M32">
        <v>20</v>
      </c>
      <c r="N32" t="str">
        <f t="shared" si="2"/>
        <v>2019-11-20</v>
      </c>
      <c r="O32" s="11">
        <v>43850</v>
      </c>
      <c r="P32">
        <f t="shared" si="3"/>
        <v>61</v>
      </c>
    </row>
    <row r="33" spans="1:16" ht="13.5">
      <c r="A33" s="3">
        <v>20191120</v>
      </c>
      <c r="B33" s="3">
        <v>20200120</v>
      </c>
      <c r="E33" s="4">
        <v>2020</v>
      </c>
      <c r="F33" s="5" t="s">
        <v>129</v>
      </c>
      <c r="G33" s="6">
        <v>20</v>
      </c>
      <c r="H33" s="7" t="str">
        <f t="shared" si="0"/>
        <v>2020-01-20</v>
      </c>
      <c r="I33" s="11">
        <v>43910</v>
      </c>
      <c r="J33">
        <f t="shared" si="1"/>
        <v>60</v>
      </c>
      <c r="K33">
        <v>2019</v>
      </c>
      <c r="L33">
        <v>11</v>
      </c>
      <c r="M33">
        <v>20</v>
      </c>
      <c r="N33" t="str">
        <f t="shared" si="2"/>
        <v>2019-11-20</v>
      </c>
      <c r="O33" s="11">
        <v>43850</v>
      </c>
      <c r="P33">
        <f t="shared" si="3"/>
        <v>61</v>
      </c>
    </row>
    <row r="34" spans="1:16" ht="13.5">
      <c r="A34" s="3">
        <v>20191120</v>
      </c>
      <c r="B34" s="3">
        <v>20200120</v>
      </c>
      <c r="E34" s="4">
        <v>2020</v>
      </c>
      <c r="F34" s="5" t="s">
        <v>129</v>
      </c>
      <c r="G34" s="6">
        <v>20</v>
      </c>
      <c r="H34" s="7" t="str">
        <f aca="true" t="shared" si="4" ref="H34:H65">+E34&amp;"-"&amp;F34&amp;"-"&amp;G34</f>
        <v>2020-01-20</v>
      </c>
      <c r="I34" s="11">
        <v>43910</v>
      </c>
      <c r="J34">
        <f aca="true" t="shared" si="5" ref="J34:J65">+I34-H34</f>
        <v>60</v>
      </c>
      <c r="K34">
        <v>2019</v>
      </c>
      <c r="L34">
        <v>11</v>
      </c>
      <c r="M34">
        <v>20</v>
      </c>
      <c r="N34" t="str">
        <f aca="true" t="shared" si="6" ref="N34:N65">+K34&amp;"-"&amp;L34&amp;"-"&amp;M34</f>
        <v>2019-11-20</v>
      </c>
      <c r="O34" s="11">
        <v>43850</v>
      </c>
      <c r="P34">
        <f aca="true" t="shared" si="7" ref="P34:P65">+O34-N34</f>
        <v>61</v>
      </c>
    </row>
    <row r="35" spans="1:16" ht="13.5">
      <c r="A35" s="3">
        <v>20191120</v>
      </c>
      <c r="B35" s="3">
        <v>20200120</v>
      </c>
      <c r="E35" s="4">
        <v>2020</v>
      </c>
      <c r="F35" s="5" t="s">
        <v>129</v>
      </c>
      <c r="G35" s="6">
        <v>20</v>
      </c>
      <c r="H35" s="7" t="str">
        <f t="shared" si="4"/>
        <v>2020-01-20</v>
      </c>
      <c r="I35" s="11">
        <v>43910</v>
      </c>
      <c r="J35">
        <f t="shared" si="5"/>
        <v>60</v>
      </c>
      <c r="K35">
        <v>2019</v>
      </c>
      <c r="L35">
        <v>11</v>
      </c>
      <c r="M35">
        <v>20</v>
      </c>
      <c r="N35" t="str">
        <f t="shared" si="6"/>
        <v>2019-11-20</v>
      </c>
      <c r="O35" s="11">
        <v>43850</v>
      </c>
      <c r="P35">
        <f t="shared" si="7"/>
        <v>61</v>
      </c>
    </row>
    <row r="36" spans="1:16" ht="13.5">
      <c r="A36" s="3">
        <v>20191120</v>
      </c>
      <c r="B36" s="3">
        <v>20200120</v>
      </c>
      <c r="E36" s="4">
        <v>2020</v>
      </c>
      <c r="F36" s="5" t="s">
        <v>129</v>
      </c>
      <c r="G36" s="6">
        <v>20</v>
      </c>
      <c r="H36" s="7" t="str">
        <f t="shared" si="4"/>
        <v>2020-01-20</v>
      </c>
      <c r="I36" s="11">
        <v>43910</v>
      </c>
      <c r="J36">
        <f t="shared" si="5"/>
        <v>60</v>
      </c>
      <c r="K36">
        <v>2019</v>
      </c>
      <c r="L36">
        <v>11</v>
      </c>
      <c r="M36">
        <v>20</v>
      </c>
      <c r="N36" t="str">
        <f t="shared" si="6"/>
        <v>2019-11-20</v>
      </c>
      <c r="O36" s="11">
        <v>43850</v>
      </c>
      <c r="P36">
        <f t="shared" si="7"/>
        <v>61</v>
      </c>
    </row>
    <row r="37" spans="1:16" ht="13.5">
      <c r="A37" s="3">
        <v>20191120</v>
      </c>
      <c r="B37" s="3">
        <v>20200120</v>
      </c>
      <c r="E37" s="4">
        <v>2020</v>
      </c>
      <c r="F37" s="5" t="s">
        <v>129</v>
      </c>
      <c r="G37" s="6">
        <v>20</v>
      </c>
      <c r="H37" s="7" t="str">
        <f t="shared" si="4"/>
        <v>2020-01-20</v>
      </c>
      <c r="I37" s="11">
        <v>43910</v>
      </c>
      <c r="J37">
        <f t="shared" si="5"/>
        <v>60</v>
      </c>
      <c r="K37">
        <v>2019</v>
      </c>
      <c r="L37">
        <v>11</v>
      </c>
      <c r="M37">
        <v>20</v>
      </c>
      <c r="N37" t="str">
        <f t="shared" si="6"/>
        <v>2019-11-20</v>
      </c>
      <c r="O37" s="11">
        <v>43850</v>
      </c>
      <c r="P37">
        <f t="shared" si="7"/>
        <v>61</v>
      </c>
    </row>
    <row r="38" spans="1:16" ht="13.5">
      <c r="A38" s="3">
        <v>20191120</v>
      </c>
      <c r="B38" s="3">
        <v>20200120</v>
      </c>
      <c r="E38" s="4">
        <v>2020</v>
      </c>
      <c r="F38" s="5" t="s">
        <v>129</v>
      </c>
      <c r="G38" s="6">
        <v>20</v>
      </c>
      <c r="H38" s="7" t="str">
        <f t="shared" si="4"/>
        <v>2020-01-20</v>
      </c>
      <c r="I38" s="11">
        <v>43910</v>
      </c>
      <c r="J38">
        <f t="shared" si="5"/>
        <v>60</v>
      </c>
      <c r="K38">
        <v>2019</v>
      </c>
      <c r="L38">
        <v>11</v>
      </c>
      <c r="M38">
        <v>20</v>
      </c>
      <c r="N38" t="str">
        <f t="shared" si="6"/>
        <v>2019-11-20</v>
      </c>
      <c r="O38" s="11">
        <v>43850</v>
      </c>
      <c r="P38">
        <f t="shared" si="7"/>
        <v>61</v>
      </c>
    </row>
    <row r="39" spans="1:16" ht="13.5">
      <c r="A39" s="3">
        <v>20191120</v>
      </c>
      <c r="B39" s="3">
        <v>20200120</v>
      </c>
      <c r="E39" s="4">
        <v>2020</v>
      </c>
      <c r="F39" s="5" t="s">
        <v>129</v>
      </c>
      <c r="G39" s="6">
        <v>20</v>
      </c>
      <c r="H39" s="7" t="str">
        <f t="shared" si="4"/>
        <v>2020-01-20</v>
      </c>
      <c r="I39" s="11">
        <v>43910</v>
      </c>
      <c r="J39">
        <f t="shared" si="5"/>
        <v>60</v>
      </c>
      <c r="K39">
        <v>2019</v>
      </c>
      <c r="L39">
        <v>11</v>
      </c>
      <c r="M39">
        <v>20</v>
      </c>
      <c r="N39" t="str">
        <f t="shared" si="6"/>
        <v>2019-11-20</v>
      </c>
      <c r="O39" s="11">
        <v>43850</v>
      </c>
      <c r="P39">
        <f t="shared" si="7"/>
        <v>61</v>
      </c>
    </row>
    <row r="40" spans="1:16" ht="13.5">
      <c r="A40" s="3">
        <v>20191120</v>
      </c>
      <c r="B40" s="3">
        <v>20200120</v>
      </c>
      <c r="E40" s="4">
        <v>2020</v>
      </c>
      <c r="F40" s="5" t="s">
        <v>129</v>
      </c>
      <c r="G40" s="6">
        <v>20</v>
      </c>
      <c r="H40" s="7" t="str">
        <f t="shared" si="4"/>
        <v>2020-01-20</v>
      </c>
      <c r="I40" s="11">
        <v>43910</v>
      </c>
      <c r="J40">
        <f t="shared" si="5"/>
        <v>60</v>
      </c>
      <c r="K40">
        <v>2019</v>
      </c>
      <c r="L40">
        <v>11</v>
      </c>
      <c r="M40">
        <v>20</v>
      </c>
      <c r="N40" t="str">
        <f t="shared" si="6"/>
        <v>2019-11-20</v>
      </c>
      <c r="O40" s="11">
        <v>43850</v>
      </c>
      <c r="P40">
        <f t="shared" si="7"/>
        <v>61</v>
      </c>
    </row>
    <row r="41" spans="1:16" ht="13.5">
      <c r="A41" s="3">
        <v>20191120</v>
      </c>
      <c r="B41" s="3">
        <v>20200120</v>
      </c>
      <c r="E41" s="4">
        <v>2020</v>
      </c>
      <c r="F41" s="5" t="s">
        <v>129</v>
      </c>
      <c r="G41" s="6">
        <v>20</v>
      </c>
      <c r="H41" s="7" t="str">
        <f t="shared" si="4"/>
        <v>2020-01-20</v>
      </c>
      <c r="I41" s="11">
        <v>43910</v>
      </c>
      <c r="J41">
        <f t="shared" si="5"/>
        <v>60</v>
      </c>
      <c r="K41">
        <v>2019</v>
      </c>
      <c r="L41">
        <v>11</v>
      </c>
      <c r="M41">
        <v>20</v>
      </c>
      <c r="N41" t="str">
        <f t="shared" si="6"/>
        <v>2019-11-20</v>
      </c>
      <c r="O41" s="11">
        <v>43850</v>
      </c>
      <c r="P41">
        <f t="shared" si="7"/>
        <v>61</v>
      </c>
    </row>
    <row r="42" spans="1:16" ht="13.5">
      <c r="A42" s="3">
        <v>20191120</v>
      </c>
      <c r="B42" s="3">
        <v>20200120</v>
      </c>
      <c r="E42" s="4">
        <v>2020</v>
      </c>
      <c r="F42" s="5" t="s">
        <v>129</v>
      </c>
      <c r="G42" s="6">
        <v>20</v>
      </c>
      <c r="H42" s="7" t="str">
        <f t="shared" si="4"/>
        <v>2020-01-20</v>
      </c>
      <c r="I42" s="11">
        <v>43910</v>
      </c>
      <c r="J42">
        <f t="shared" si="5"/>
        <v>60</v>
      </c>
      <c r="K42">
        <v>2019</v>
      </c>
      <c r="L42">
        <v>11</v>
      </c>
      <c r="M42">
        <v>20</v>
      </c>
      <c r="N42" t="str">
        <f t="shared" si="6"/>
        <v>2019-11-20</v>
      </c>
      <c r="O42" s="11">
        <v>43850</v>
      </c>
      <c r="P42">
        <f t="shared" si="7"/>
        <v>61</v>
      </c>
    </row>
    <row r="43" spans="1:16" ht="13.5">
      <c r="A43" s="3">
        <v>20191120</v>
      </c>
      <c r="B43" s="3">
        <v>20200120</v>
      </c>
      <c r="E43" s="4">
        <v>2020</v>
      </c>
      <c r="F43" s="5" t="s">
        <v>129</v>
      </c>
      <c r="G43" s="6">
        <v>20</v>
      </c>
      <c r="H43" s="7" t="str">
        <f t="shared" si="4"/>
        <v>2020-01-20</v>
      </c>
      <c r="I43" s="11">
        <v>43910</v>
      </c>
      <c r="J43">
        <f t="shared" si="5"/>
        <v>60</v>
      </c>
      <c r="K43">
        <v>2019</v>
      </c>
      <c r="L43">
        <v>11</v>
      </c>
      <c r="M43">
        <v>20</v>
      </c>
      <c r="N43" t="str">
        <f t="shared" si="6"/>
        <v>2019-11-20</v>
      </c>
      <c r="O43" s="11">
        <v>43850</v>
      </c>
      <c r="P43">
        <f t="shared" si="7"/>
        <v>61</v>
      </c>
    </row>
    <row r="44" spans="1:16" ht="13.5">
      <c r="A44" s="3">
        <v>20191120</v>
      </c>
      <c r="B44" s="3">
        <v>20200120</v>
      </c>
      <c r="E44" s="4">
        <v>2020</v>
      </c>
      <c r="F44" s="5" t="s">
        <v>129</v>
      </c>
      <c r="G44" s="6">
        <v>20</v>
      </c>
      <c r="H44" s="7" t="str">
        <f t="shared" si="4"/>
        <v>2020-01-20</v>
      </c>
      <c r="I44" s="11">
        <v>43910</v>
      </c>
      <c r="J44">
        <f t="shared" si="5"/>
        <v>60</v>
      </c>
      <c r="K44">
        <v>2019</v>
      </c>
      <c r="L44">
        <v>11</v>
      </c>
      <c r="M44">
        <v>20</v>
      </c>
      <c r="N44" t="str">
        <f t="shared" si="6"/>
        <v>2019-11-20</v>
      </c>
      <c r="O44" s="11">
        <v>43850</v>
      </c>
      <c r="P44">
        <f t="shared" si="7"/>
        <v>61</v>
      </c>
    </row>
    <row r="45" spans="1:16" ht="13.5">
      <c r="A45" s="3">
        <v>20191120</v>
      </c>
      <c r="B45" s="3">
        <v>20200120</v>
      </c>
      <c r="E45" s="4">
        <v>2020</v>
      </c>
      <c r="F45" s="5" t="s">
        <v>129</v>
      </c>
      <c r="G45" s="6">
        <v>20</v>
      </c>
      <c r="H45" s="7" t="str">
        <f t="shared" si="4"/>
        <v>2020-01-20</v>
      </c>
      <c r="I45" s="11">
        <v>43910</v>
      </c>
      <c r="J45">
        <f t="shared" si="5"/>
        <v>60</v>
      </c>
      <c r="K45">
        <v>2019</v>
      </c>
      <c r="L45">
        <v>11</v>
      </c>
      <c r="M45">
        <v>20</v>
      </c>
      <c r="N45" t="str">
        <f t="shared" si="6"/>
        <v>2019-11-20</v>
      </c>
      <c r="O45" s="11">
        <v>43850</v>
      </c>
      <c r="P45">
        <f t="shared" si="7"/>
        <v>61</v>
      </c>
    </row>
    <row r="46" spans="1:16" ht="13.5">
      <c r="A46" s="3">
        <v>20191120</v>
      </c>
      <c r="B46" s="3">
        <v>20200120</v>
      </c>
      <c r="E46" s="4">
        <v>2020</v>
      </c>
      <c r="F46" s="5" t="s">
        <v>129</v>
      </c>
      <c r="G46" s="6">
        <v>20</v>
      </c>
      <c r="H46" s="7" t="str">
        <f t="shared" si="4"/>
        <v>2020-01-20</v>
      </c>
      <c r="I46" s="11">
        <v>43910</v>
      </c>
      <c r="J46">
        <f t="shared" si="5"/>
        <v>60</v>
      </c>
      <c r="K46">
        <v>2019</v>
      </c>
      <c r="L46">
        <v>11</v>
      </c>
      <c r="M46">
        <v>20</v>
      </c>
      <c r="N46" t="str">
        <f t="shared" si="6"/>
        <v>2019-11-20</v>
      </c>
      <c r="O46" s="11">
        <v>43850</v>
      </c>
      <c r="P46">
        <f t="shared" si="7"/>
        <v>61</v>
      </c>
    </row>
    <row r="47" spans="1:16" ht="13.5">
      <c r="A47" s="3">
        <v>20191120</v>
      </c>
      <c r="B47" s="3">
        <v>20200120</v>
      </c>
      <c r="E47" s="4">
        <v>2020</v>
      </c>
      <c r="F47" s="5" t="s">
        <v>129</v>
      </c>
      <c r="G47" s="6">
        <v>20</v>
      </c>
      <c r="H47" s="7" t="str">
        <f t="shared" si="4"/>
        <v>2020-01-20</v>
      </c>
      <c r="I47" s="11">
        <v>43910</v>
      </c>
      <c r="J47">
        <f t="shared" si="5"/>
        <v>60</v>
      </c>
      <c r="K47">
        <v>2019</v>
      </c>
      <c r="L47">
        <v>11</v>
      </c>
      <c r="M47">
        <v>20</v>
      </c>
      <c r="N47" t="str">
        <f t="shared" si="6"/>
        <v>2019-11-20</v>
      </c>
      <c r="O47" s="11">
        <v>43850</v>
      </c>
      <c r="P47">
        <f t="shared" si="7"/>
        <v>61</v>
      </c>
    </row>
    <row r="48" spans="1:16" ht="13.5">
      <c r="A48" s="3">
        <v>20191120</v>
      </c>
      <c r="B48" s="3">
        <v>20200120</v>
      </c>
      <c r="E48" s="4">
        <v>2020</v>
      </c>
      <c r="F48" s="5" t="s">
        <v>129</v>
      </c>
      <c r="G48" s="6">
        <v>20</v>
      </c>
      <c r="H48" s="7" t="str">
        <f t="shared" si="4"/>
        <v>2020-01-20</v>
      </c>
      <c r="I48" s="11">
        <v>43910</v>
      </c>
      <c r="J48">
        <f t="shared" si="5"/>
        <v>60</v>
      </c>
      <c r="K48">
        <v>2019</v>
      </c>
      <c r="L48">
        <v>11</v>
      </c>
      <c r="M48">
        <v>20</v>
      </c>
      <c r="N48" t="str">
        <f t="shared" si="6"/>
        <v>2019-11-20</v>
      </c>
      <c r="O48" s="11">
        <v>43850</v>
      </c>
      <c r="P48">
        <f t="shared" si="7"/>
        <v>61</v>
      </c>
    </row>
    <row r="49" spans="1:16" ht="13.5">
      <c r="A49" s="3">
        <v>20191120</v>
      </c>
      <c r="B49" s="3">
        <v>20200120</v>
      </c>
      <c r="E49" s="4">
        <v>2020</v>
      </c>
      <c r="F49" s="5" t="s">
        <v>129</v>
      </c>
      <c r="G49" s="6">
        <v>20</v>
      </c>
      <c r="H49" s="7" t="str">
        <f t="shared" si="4"/>
        <v>2020-01-20</v>
      </c>
      <c r="I49" s="11">
        <v>43910</v>
      </c>
      <c r="J49">
        <f t="shared" si="5"/>
        <v>60</v>
      </c>
      <c r="K49">
        <v>2019</v>
      </c>
      <c r="L49">
        <v>11</v>
      </c>
      <c r="M49">
        <v>20</v>
      </c>
      <c r="N49" t="str">
        <f t="shared" si="6"/>
        <v>2019-11-20</v>
      </c>
      <c r="O49" s="11">
        <v>43850</v>
      </c>
      <c r="P49">
        <f t="shared" si="7"/>
        <v>61</v>
      </c>
    </row>
    <row r="50" spans="1:16" ht="13.5">
      <c r="A50" s="3">
        <v>20191120</v>
      </c>
      <c r="B50" s="3">
        <v>20200120</v>
      </c>
      <c r="E50" s="4">
        <v>2020</v>
      </c>
      <c r="F50" s="5" t="s">
        <v>129</v>
      </c>
      <c r="G50" s="6">
        <v>20</v>
      </c>
      <c r="H50" s="7" t="str">
        <f t="shared" si="4"/>
        <v>2020-01-20</v>
      </c>
      <c r="I50" s="11">
        <v>43910</v>
      </c>
      <c r="J50">
        <f t="shared" si="5"/>
        <v>60</v>
      </c>
      <c r="K50">
        <v>2019</v>
      </c>
      <c r="L50">
        <v>11</v>
      </c>
      <c r="M50">
        <v>20</v>
      </c>
      <c r="N50" t="str">
        <f t="shared" si="6"/>
        <v>2019-11-20</v>
      </c>
      <c r="O50" s="11">
        <v>43850</v>
      </c>
      <c r="P50">
        <f t="shared" si="7"/>
        <v>61</v>
      </c>
    </row>
    <row r="51" spans="1:16" ht="13.5">
      <c r="A51" s="3">
        <v>20191120</v>
      </c>
      <c r="B51" s="3">
        <v>20200120</v>
      </c>
      <c r="E51" s="4">
        <v>2020</v>
      </c>
      <c r="F51" s="5" t="s">
        <v>129</v>
      </c>
      <c r="G51" s="6">
        <v>20</v>
      </c>
      <c r="H51" s="7" t="str">
        <f t="shared" si="4"/>
        <v>2020-01-20</v>
      </c>
      <c r="I51" s="11">
        <v>43910</v>
      </c>
      <c r="J51">
        <f t="shared" si="5"/>
        <v>60</v>
      </c>
      <c r="K51">
        <v>2019</v>
      </c>
      <c r="L51">
        <v>11</v>
      </c>
      <c r="M51">
        <v>20</v>
      </c>
      <c r="N51" t="str">
        <f t="shared" si="6"/>
        <v>2019-11-20</v>
      </c>
      <c r="O51" s="11">
        <v>43850</v>
      </c>
      <c r="P51">
        <f t="shared" si="7"/>
        <v>61</v>
      </c>
    </row>
    <row r="52" spans="1:16" ht="13.5">
      <c r="A52" s="3">
        <v>20191120</v>
      </c>
      <c r="B52" s="3">
        <v>20200120</v>
      </c>
      <c r="E52" s="4">
        <v>2020</v>
      </c>
      <c r="F52" s="5" t="s">
        <v>129</v>
      </c>
      <c r="G52" s="6">
        <v>20</v>
      </c>
      <c r="H52" s="7" t="str">
        <f t="shared" si="4"/>
        <v>2020-01-20</v>
      </c>
      <c r="I52" s="11">
        <v>43910</v>
      </c>
      <c r="J52">
        <f t="shared" si="5"/>
        <v>60</v>
      </c>
      <c r="K52">
        <v>2019</v>
      </c>
      <c r="L52">
        <v>11</v>
      </c>
      <c r="M52">
        <v>20</v>
      </c>
      <c r="N52" t="str">
        <f t="shared" si="6"/>
        <v>2019-11-20</v>
      </c>
      <c r="O52" s="11">
        <v>43850</v>
      </c>
      <c r="P52">
        <f t="shared" si="7"/>
        <v>61</v>
      </c>
    </row>
    <row r="53" spans="1:16" ht="13.5">
      <c r="A53" s="3">
        <v>20191120</v>
      </c>
      <c r="B53" s="3">
        <v>20200120</v>
      </c>
      <c r="E53" s="4">
        <v>2020</v>
      </c>
      <c r="F53" s="5" t="s">
        <v>129</v>
      </c>
      <c r="G53" s="6">
        <v>20</v>
      </c>
      <c r="H53" s="7" t="str">
        <f t="shared" si="4"/>
        <v>2020-01-20</v>
      </c>
      <c r="I53" s="11">
        <v>43910</v>
      </c>
      <c r="J53">
        <f t="shared" si="5"/>
        <v>60</v>
      </c>
      <c r="K53">
        <v>2019</v>
      </c>
      <c r="L53">
        <v>11</v>
      </c>
      <c r="M53">
        <v>20</v>
      </c>
      <c r="N53" t="str">
        <f t="shared" si="6"/>
        <v>2019-11-20</v>
      </c>
      <c r="O53" s="11">
        <v>43850</v>
      </c>
      <c r="P53">
        <f t="shared" si="7"/>
        <v>61</v>
      </c>
    </row>
    <row r="54" spans="1:16" ht="13.5">
      <c r="A54" s="3">
        <v>20191120</v>
      </c>
      <c r="B54" s="3">
        <v>20200120</v>
      </c>
      <c r="E54" s="4">
        <v>2020</v>
      </c>
      <c r="F54" s="5" t="s">
        <v>129</v>
      </c>
      <c r="G54" s="6">
        <v>20</v>
      </c>
      <c r="H54" s="7" t="str">
        <f t="shared" si="4"/>
        <v>2020-01-20</v>
      </c>
      <c r="I54" s="11">
        <v>43910</v>
      </c>
      <c r="J54">
        <f t="shared" si="5"/>
        <v>60</v>
      </c>
      <c r="K54">
        <v>2019</v>
      </c>
      <c r="L54">
        <v>11</v>
      </c>
      <c r="M54">
        <v>20</v>
      </c>
      <c r="N54" t="str">
        <f t="shared" si="6"/>
        <v>2019-11-20</v>
      </c>
      <c r="O54" s="11">
        <v>43850</v>
      </c>
      <c r="P54">
        <f t="shared" si="7"/>
        <v>61</v>
      </c>
    </row>
    <row r="55" spans="1:16" ht="13.5">
      <c r="A55" s="3">
        <v>20191120</v>
      </c>
      <c r="B55" s="3">
        <v>20200120</v>
      </c>
      <c r="E55" s="4">
        <v>2020</v>
      </c>
      <c r="F55" s="5" t="s">
        <v>129</v>
      </c>
      <c r="G55" s="6">
        <v>20</v>
      </c>
      <c r="H55" s="7" t="str">
        <f t="shared" si="4"/>
        <v>2020-01-20</v>
      </c>
      <c r="I55" s="11">
        <v>43910</v>
      </c>
      <c r="J55">
        <f t="shared" si="5"/>
        <v>60</v>
      </c>
      <c r="K55">
        <v>2019</v>
      </c>
      <c r="L55">
        <v>11</v>
      </c>
      <c r="M55">
        <v>20</v>
      </c>
      <c r="N55" t="str">
        <f t="shared" si="6"/>
        <v>2019-11-20</v>
      </c>
      <c r="O55" s="11">
        <v>43850</v>
      </c>
      <c r="P55">
        <f t="shared" si="7"/>
        <v>61</v>
      </c>
    </row>
    <row r="56" spans="1:16" ht="13.5">
      <c r="A56" s="3">
        <v>20191120</v>
      </c>
      <c r="B56" s="3">
        <v>20200120</v>
      </c>
      <c r="E56" s="4">
        <v>2020</v>
      </c>
      <c r="F56" s="5" t="s">
        <v>129</v>
      </c>
      <c r="G56" s="6">
        <v>20</v>
      </c>
      <c r="H56" s="7" t="str">
        <f t="shared" si="4"/>
        <v>2020-01-20</v>
      </c>
      <c r="I56" s="11">
        <v>43910</v>
      </c>
      <c r="J56">
        <f t="shared" si="5"/>
        <v>60</v>
      </c>
      <c r="K56">
        <v>2019</v>
      </c>
      <c r="L56">
        <v>11</v>
      </c>
      <c r="M56">
        <v>20</v>
      </c>
      <c r="N56" t="str">
        <f t="shared" si="6"/>
        <v>2019-11-20</v>
      </c>
      <c r="O56" s="11">
        <v>43850</v>
      </c>
      <c r="P56">
        <f t="shared" si="7"/>
        <v>61</v>
      </c>
    </row>
    <row r="57" spans="1:16" ht="13.5">
      <c r="A57" s="3">
        <v>20191120</v>
      </c>
      <c r="B57" s="3">
        <v>20200120</v>
      </c>
      <c r="E57" s="4">
        <v>2020</v>
      </c>
      <c r="F57" s="5" t="s">
        <v>129</v>
      </c>
      <c r="G57" s="6">
        <v>20</v>
      </c>
      <c r="H57" s="7" t="str">
        <f t="shared" si="4"/>
        <v>2020-01-20</v>
      </c>
      <c r="I57" s="11">
        <v>43910</v>
      </c>
      <c r="J57">
        <f t="shared" si="5"/>
        <v>60</v>
      </c>
      <c r="K57">
        <v>2019</v>
      </c>
      <c r="L57">
        <v>11</v>
      </c>
      <c r="M57">
        <v>20</v>
      </c>
      <c r="N57" t="str">
        <f t="shared" si="6"/>
        <v>2019-11-20</v>
      </c>
      <c r="O57" s="11">
        <v>43850</v>
      </c>
      <c r="P57">
        <f t="shared" si="7"/>
        <v>61</v>
      </c>
    </row>
    <row r="58" spans="1:16" ht="13.5">
      <c r="A58" s="3">
        <v>20191120</v>
      </c>
      <c r="B58" s="3">
        <v>20200120</v>
      </c>
      <c r="E58" s="4">
        <v>2020</v>
      </c>
      <c r="F58" s="5" t="s">
        <v>129</v>
      </c>
      <c r="G58" s="6">
        <v>20</v>
      </c>
      <c r="H58" s="7" t="str">
        <f t="shared" si="4"/>
        <v>2020-01-20</v>
      </c>
      <c r="I58" s="11">
        <v>43910</v>
      </c>
      <c r="J58">
        <f t="shared" si="5"/>
        <v>60</v>
      </c>
      <c r="K58">
        <v>2019</v>
      </c>
      <c r="L58">
        <v>11</v>
      </c>
      <c r="M58">
        <v>20</v>
      </c>
      <c r="N58" t="str">
        <f t="shared" si="6"/>
        <v>2019-11-20</v>
      </c>
      <c r="O58" s="11">
        <v>43850</v>
      </c>
      <c r="P58">
        <f t="shared" si="7"/>
        <v>61</v>
      </c>
    </row>
    <row r="59" spans="1:16" ht="13.5">
      <c r="A59" s="3">
        <v>20191120</v>
      </c>
      <c r="B59" s="3">
        <v>20200120</v>
      </c>
      <c r="E59" s="4">
        <v>2020</v>
      </c>
      <c r="F59" s="5" t="s">
        <v>129</v>
      </c>
      <c r="G59" s="6">
        <v>20</v>
      </c>
      <c r="H59" s="7" t="str">
        <f t="shared" si="4"/>
        <v>2020-01-20</v>
      </c>
      <c r="I59" s="11">
        <v>43910</v>
      </c>
      <c r="J59">
        <f t="shared" si="5"/>
        <v>60</v>
      </c>
      <c r="K59">
        <v>2019</v>
      </c>
      <c r="L59">
        <v>11</v>
      </c>
      <c r="M59">
        <v>20</v>
      </c>
      <c r="N59" t="str">
        <f t="shared" si="6"/>
        <v>2019-11-20</v>
      </c>
      <c r="O59" s="11">
        <v>43850</v>
      </c>
      <c r="P59">
        <f t="shared" si="7"/>
        <v>61</v>
      </c>
    </row>
    <row r="60" spans="1:16" ht="13.5">
      <c r="A60" s="3">
        <v>20191120</v>
      </c>
      <c r="B60" s="3">
        <v>20200120</v>
      </c>
      <c r="E60" s="4">
        <v>2020</v>
      </c>
      <c r="F60" s="5" t="s">
        <v>129</v>
      </c>
      <c r="G60" s="6">
        <v>20</v>
      </c>
      <c r="H60" s="7" t="str">
        <f t="shared" si="4"/>
        <v>2020-01-20</v>
      </c>
      <c r="I60" s="11">
        <v>43910</v>
      </c>
      <c r="J60">
        <f t="shared" si="5"/>
        <v>60</v>
      </c>
      <c r="K60">
        <v>2019</v>
      </c>
      <c r="L60">
        <v>11</v>
      </c>
      <c r="M60">
        <v>20</v>
      </c>
      <c r="N60" t="str">
        <f t="shared" si="6"/>
        <v>2019-11-20</v>
      </c>
      <c r="O60" s="11">
        <v>43850</v>
      </c>
      <c r="P60">
        <f t="shared" si="7"/>
        <v>61</v>
      </c>
    </row>
    <row r="61" spans="1:16" ht="13.5">
      <c r="A61" s="8">
        <v>20191220</v>
      </c>
      <c r="B61" s="8">
        <v>20200120</v>
      </c>
      <c r="E61" s="9">
        <v>2020</v>
      </c>
      <c r="F61" s="5" t="s">
        <v>129</v>
      </c>
      <c r="G61" s="10">
        <v>20</v>
      </c>
      <c r="H61" s="7" t="str">
        <f t="shared" si="4"/>
        <v>2020-01-20</v>
      </c>
      <c r="I61" s="11">
        <v>43910</v>
      </c>
      <c r="J61">
        <f t="shared" si="5"/>
        <v>60</v>
      </c>
      <c r="K61">
        <v>2019</v>
      </c>
      <c r="L61">
        <v>12</v>
      </c>
      <c r="M61">
        <v>20</v>
      </c>
      <c r="N61" t="str">
        <f t="shared" si="6"/>
        <v>2019-12-20</v>
      </c>
      <c r="O61" s="11">
        <v>43850</v>
      </c>
      <c r="P61">
        <f t="shared" si="7"/>
        <v>31</v>
      </c>
    </row>
    <row r="62" spans="1:16" ht="13.5">
      <c r="A62" s="8">
        <v>20191220</v>
      </c>
      <c r="B62" s="8">
        <v>20200120</v>
      </c>
      <c r="E62" s="9">
        <v>2020</v>
      </c>
      <c r="F62" s="5" t="s">
        <v>129</v>
      </c>
      <c r="G62" s="10">
        <v>20</v>
      </c>
      <c r="H62" s="7" t="str">
        <f t="shared" si="4"/>
        <v>2020-01-20</v>
      </c>
      <c r="I62" s="11">
        <v>43910</v>
      </c>
      <c r="J62">
        <f t="shared" si="5"/>
        <v>60</v>
      </c>
      <c r="K62">
        <v>2019</v>
      </c>
      <c r="L62">
        <v>12</v>
      </c>
      <c r="M62">
        <v>20</v>
      </c>
      <c r="N62" t="str">
        <f t="shared" si="6"/>
        <v>2019-12-20</v>
      </c>
      <c r="O62" s="11">
        <v>43850</v>
      </c>
      <c r="P62">
        <f t="shared" si="7"/>
        <v>31</v>
      </c>
    </row>
    <row r="63" spans="1:16" ht="13.5">
      <c r="A63" s="8">
        <v>20191220</v>
      </c>
      <c r="B63" s="8">
        <v>20200120</v>
      </c>
      <c r="E63" s="9">
        <v>2020</v>
      </c>
      <c r="F63" s="5" t="s">
        <v>129</v>
      </c>
      <c r="G63" s="10">
        <v>20</v>
      </c>
      <c r="H63" s="7" t="str">
        <f t="shared" si="4"/>
        <v>2020-01-20</v>
      </c>
      <c r="I63" s="11">
        <v>43910</v>
      </c>
      <c r="J63">
        <f t="shared" si="5"/>
        <v>60</v>
      </c>
      <c r="K63">
        <v>2019</v>
      </c>
      <c r="L63">
        <v>12</v>
      </c>
      <c r="M63">
        <v>20</v>
      </c>
      <c r="N63" t="str">
        <f t="shared" si="6"/>
        <v>2019-12-20</v>
      </c>
      <c r="O63" s="11">
        <v>43850</v>
      </c>
      <c r="P63">
        <f t="shared" si="7"/>
        <v>31</v>
      </c>
    </row>
    <row r="64" spans="1:16" ht="13.5">
      <c r="A64" s="8">
        <v>20191220</v>
      </c>
      <c r="B64" s="8">
        <v>20200120</v>
      </c>
      <c r="E64" s="9">
        <v>2020</v>
      </c>
      <c r="F64" s="5" t="s">
        <v>129</v>
      </c>
      <c r="G64" s="10">
        <v>20</v>
      </c>
      <c r="H64" s="7" t="str">
        <f t="shared" si="4"/>
        <v>2020-01-20</v>
      </c>
      <c r="I64" s="11">
        <v>43910</v>
      </c>
      <c r="J64">
        <f t="shared" si="5"/>
        <v>60</v>
      </c>
      <c r="K64">
        <v>2019</v>
      </c>
      <c r="L64">
        <v>12</v>
      </c>
      <c r="M64">
        <v>20</v>
      </c>
      <c r="N64" t="str">
        <f t="shared" si="6"/>
        <v>2019-12-20</v>
      </c>
      <c r="O64" s="11">
        <v>43850</v>
      </c>
      <c r="P64">
        <f t="shared" si="7"/>
        <v>31</v>
      </c>
    </row>
    <row r="65" spans="1:16" ht="13.5">
      <c r="A65" s="8">
        <v>20191220</v>
      </c>
      <c r="B65" s="8">
        <v>20200120</v>
      </c>
      <c r="E65" s="9">
        <v>2020</v>
      </c>
      <c r="F65" s="5" t="s">
        <v>129</v>
      </c>
      <c r="G65" s="10">
        <v>20</v>
      </c>
      <c r="H65" s="7" t="str">
        <f t="shared" si="4"/>
        <v>2020-01-20</v>
      </c>
      <c r="I65" s="11">
        <v>43910</v>
      </c>
      <c r="J65">
        <f t="shared" si="5"/>
        <v>60</v>
      </c>
      <c r="K65">
        <v>2019</v>
      </c>
      <c r="L65">
        <v>12</v>
      </c>
      <c r="M65">
        <v>20</v>
      </c>
      <c r="N65" t="str">
        <f t="shared" si="6"/>
        <v>2019-12-20</v>
      </c>
      <c r="O65" s="11">
        <v>43850</v>
      </c>
      <c r="P65">
        <f t="shared" si="7"/>
        <v>31</v>
      </c>
    </row>
    <row r="66" spans="1:16" ht="13.5">
      <c r="A66" s="8">
        <v>20191220</v>
      </c>
      <c r="B66" s="8">
        <v>20200120</v>
      </c>
      <c r="E66" s="9">
        <v>2020</v>
      </c>
      <c r="F66" s="5" t="s">
        <v>129</v>
      </c>
      <c r="G66" s="10">
        <v>20</v>
      </c>
      <c r="H66" s="7" t="str">
        <f aca="true" t="shared" si="8" ref="H66:H105">+E66&amp;"-"&amp;F66&amp;"-"&amp;G66</f>
        <v>2020-01-20</v>
      </c>
      <c r="I66" s="11">
        <v>43910</v>
      </c>
      <c r="J66">
        <f aca="true" t="shared" si="9" ref="J66:J105">+I66-H66</f>
        <v>60</v>
      </c>
      <c r="K66">
        <v>2019</v>
      </c>
      <c r="L66">
        <v>12</v>
      </c>
      <c r="M66">
        <v>20</v>
      </c>
      <c r="N66" t="str">
        <f aca="true" t="shared" si="10" ref="N66:N105">+K66&amp;"-"&amp;L66&amp;"-"&amp;M66</f>
        <v>2019-12-20</v>
      </c>
      <c r="O66" s="11">
        <v>43850</v>
      </c>
      <c r="P66">
        <f aca="true" t="shared" si="11" ref="P66:P105">+O66-N66</f>
        <v>31</v>
      </c>
    </row>
    <row r="67" spans="1:16" ht="13.5">
      <c r="A67" s="8">
        <v>20191220</v>
      </c>
      <c r="B67" s="8">
        <v>20200120</v>
      </c>
      <c r="E67" s="9">
        <v>2020</v>
      </c>
      <c r="F67" s="5" t="s">
        <v>129</v>
      </c>
      <c r="G67" s="10">
        <v>20</v>
      </c>
      <c r="H67" s="7" t="str">
        <f t="shared" si="8"/>
        <v>2020-01-20</v>
      </c>
      <c r="I67" s="11">
        <v>43910</v>
      </c>
      <c r="J67">
        <f t="shared" si="9"/>
        <v>60</v>
      </c>
      <c r="K67">
        <v>2019</v>
      </c>
      <c r="L67">
        <v>12</v>
      </c>
      <c r="M67">
        <v>20</v>
      </c>
      <c r="N67" t="str">
        <f t="shared" si="10"/>
        <v>2019-12-20</v>
      </c>
      <c r="O67" s="11">
        <v>43850</v>
      </c>
      <c r="P67">
        <f t="shared" si="11"/>
        <v>31</v>
      </c>
    </row>
    <row r="68" spans="1:16" ht="13.5">
      <c r="A68" s="8">
        <v>20191220</v>
      </c>
      <c r="B68" s="8">
        <v>20200120</v>
      </c>
      <c r="E68" s="9">
        <v>2020</v>
      </c>
      <c r="F68" s="5" t="s">
        <v>129</v>
      </c>
      <c r="G68" s="10">
        <v>20</v>
      </c>
      <c r="H68" s="7" t="str">
        <f t="shared" si="8"/>
        <v>2020-01-20</v>
      </c>
      <c r="I68" s="11">
        <v>43910</v>
      </c>
      <c r="J68">
        <f t="shared" si="9"/>
        <v>60</v>
      </c>
      <c r="K68">
        <v>2019</v>
      </c>
      <c r="L68">
        <v>12</v>
      </c>
      <c r="M68">
        <v>20</v>
      </c>
      <c r="N68" t="str">
        <f t="shared" si="10"/>
        <v>2019-12-20</v>
      </c>
      <c r="O68" s="11">
        <v>43850</v>
      </c>
      <c r="P68">
        <f t="shared" si="11"/>
        <v>31</v>
      </c>
    </row>
    <row r="69" spans="1:16" ht="13.5">
      <c r="A69" s="8">
        <v>20191220</v>
      </c>
      <c r="B69" s="8">
        <v>20200120</v>
      </c>
      <c r="E69" s="9">
        <v>2020</v>
      </c>
      <c r="F69" s="5" t="s">
        <v>129</v>
      </c>
      <c r="G69" s="10">
        <v>20</v>
      </c>
      <c r="H69" s="7" t="str">
        <f t="shared" si="8"/>
        <v>2020-01-20</v>
      </c>
      <c r="I69" s="11">
        <v>43910</v>
      </c>
      <c r="J69">
        <f t="shared" si="9"/>
        <v>60</v>
      </c>
      <c r="K69">
        <v>2019</v>
      </c>
      <c r="L69">
        <v>12</v>
      </c>
      <c r="M69">
        <v>20</v>
      </c>
      <c r="N69" t="str">
        <f t="shared" si="10"/>
        <v>2019-12-20</v>
      </c>
      <c r="O69" s="11">
        <v>43850</v>
      </c>
      <c r="P69">
        <f t="shared" si="11"/>
        <v>31</v>
      </c>
    </row>
    <row r="70" spans="1:16" ht="13.5">
      <c r="A70" s="8">
        <v>20191220</v>
      </c>
      <c r="B70" s="8">
        <v>20200120</v>
      </c>
      <c r="E70" s="9">
        <v>2020</v>
      </c>
      <c r="F70" s="5" t="s">
        <v>129</v>
      </c>
      <c r="G70" s="10">
        <v>20</v>
      </c>
      <c r="H70" s="7" t="str">
        <f t="shared" si="8"/>
        <v>2020-01-20</v>
      </c>
      <c r="I70" s="11">
        <v>43910</v>
      </c>
      <c r="J70">
        <f t="shared" si="9"/>
        <v>60</v>
      </c>
      <c r="K70">
        <v>2019</v>
      </c>
      <c r="L70">
        <v>12</v>
      </c>
      <c r="M70">
        <v>20</v>
      </c>
      <c r="N70" t="str">
        <f t="shared" si="10"/>
        <v>2019-12-20</v>
      </c>
      <c r="O70" s="11">
        <v>43850</v>
      </c>
      <c r="P70">
        <f t="shared" si="11"/>
        <v>31</v>
      </c>
    </row>
    <row r="71" spans="1:16" ht="13.5">
      <c r="A71" s="12">
        <v>20191106</v>
      </c>
      <c r="B71" s="12">
        <v>20200120</v>
      </c>
      <c r="E71" s="13">
        <v>2020</v>
      </c>
      <c r="F71" s="5" t="s">
        <v>129</v>
      </c>
      <c r="G71" s="10">
        <v>20</v>
      </c>
      <c r="H71" s="7" t="str">
        <f t="shared" si="8"/>
        <v>2020-01-20</v>
      </c>
      <c r="I71" s="11">
        <v>43910</v>
      </c>
      <c r="J71">
        <f t="shared" si="9"/>
        <v>60</v>
      </c>
      <c r="K71">
        <v>2019</v>
      </c>
      <c r="L71">
        <v>11</v>
      </c>
      <c r="M71">
        <v>6</v>
      </c>
      <c r="N71" t="str">
        <f t="shared" si="10"/>
        <v>2019-11-6</v>
      </c>
      <c r="O71" s="11">
        <v>43850</v>
      </c>
      <c r="P71">
        <f t="shared" si="11"/>
        <v>75</v>
      </c>
    </row>
    <row r="72" spans="1:16" ht="13.5">
      <c r="A72" s="12">
        <v>20191106</v>
      </c>
      <c r="B72" s="12">
        <v>20200120</v>
      </c>
      <c r="E72" s="13">
        <v>2020</v>
      </c>
      <c r="F72" s="5" t="s">
        <v>129</v>
      </c>
      <c r="G72" s="10">
        <v>20</v>
      </c>
      <c r="H72" s="7" t="str">
        <f t="shared" si="8"/>
        <v>2020-01-20</v>
      </c>
      <c r="I72" s="11">
        <v>43910</v>
      </c>
      <c r="J72">
        <f t="shared" si="9"/>
        <v>60</v>
      </c>
      <c r="K72">
        <v>2019</v>
      </c>
      <c r="L72">
        <v>11</v>
      </c>
      <c r="M72">
        <v>6</v>
      </c>
      <c r="N72" t="str">
        <f t="shared" si="10"/>
        <v>2019-11-6</v>
      </c>
      <c r="O72" s="11">
        <v>43850</v>
      </c>
      <c r="P72">
        <f t="shared" si="11"/>
        <v>75</v>
      </c>
    </row>
    <row r="73" spans="1:16" ht="13.5">
      <c r="A73" s="12">
        <v>20191106</v>
      </c>
      <c r="B73" s="12">
        <v>20200120</v>
      </c>
      <c r="E73" s="13">
        <v>2020</v>
      </c>
      <c r="F73" s="5" t="s">
        <v>129</v>
      </c>
      <c r="G73" s="10">
        <v>20</v>
      </c>
      <c r="H73" s="7" t="str">
        <f t="shared" si="8"/>
        <v>2020-01-20</v>
      </c>
      <c r="I73" s="11">
        <v>43910</v>
      </c>
      <c r="J73">
        <f t="shared" si="9"/>
        <v>60</v>
      </c>
      <c r="K73">
        <v>2019</v>
      </c>
      <c r="L73">
        <v>11</v>
      </c>
      <c r="M73">
        <v>6</v>
      </c>
      <c r="N73" t="str">
        <f t="shared" si="10"/>
        <v>2019-11-6</v>
      </c>
      <c r="O73" s="11">
        <v>43850</v>
      </c>
      <c r="P73">
        <f t="shared" si="11"/>
        <v>75</v>
      </c>
    </row>
    <row r="74" spans="1:16" ht="13.5">
      <c r="A74" s="12">
        <v>20191106</v>
      </c>
      <c r="B74" s="12">
        <v>20200120</v>
      </c>
      <c r="E74" s="13">
        <v>2020</v>
      </c>
      <c r="F74" s="5" t="s">
        <v>129</v>
      </c>
      <c r="G74" s="10">
        <v>20</v>
      </c>
      <c r="H74" s="7" t="str">
        <f t="shared" si="8"/>
        <v>2020-01-20</v>
      </c>
      <c r="I74" s="11">
        <v>43910</v>
      </c>
      <c r="J74">
        <f t="shared" si="9"/>
        <v>60</v>
      </c>
      <c r="K74">
        <v>2019</v>
      </c>
      <c r="L74">
        <v>11</v>
      </c>
      <c r="M74">
        <v>6</v>
      </c>
      <c r="N74" t="str">
        <f t="shared" si="10"/>
        <v>2019-11-6</v>
      </c>
      <c r="O74" s="11">
        <v>43850</v>
      </c>
      <c r="P74">
        <f t="shared" si="11"/>
        <v>75</v>
      </c>
    </row>
    <row r="75" spans="1:16" ht="13.5">
      <c r="A75" s="12">
        <v>20191106</v>
      </c>
      <c r="B75" s="12">
        <v>20200120</v>
      </c>
      <c r="E75" s="13">
        <v>2020</v>
      </c>
      <c r="F75" s="5" t="s">
        <v>129</v>
      </c>
      <c r="G75" s="10">
        <v>20</v>
      </c>
      <c r="H75" s="7" t="str">
        <f t="shared" si="8"/>
        <v>2020-01-20</v>
      </c>
      <c r="I75" s="11">
        <v>43910</v>
      </c>
      <c r="J75">
        <f t="shared" si="9"/>
        <v>60</v>
      </c>
      <c r="K75">
        <v>2019</v>
      </c>
      <c r="L75">
        <v>11</v>
      </c>
      <c r="M75">
        <v>6</v>
      </c>
      <c r="N75" t="str">
        <f t="shared" si="10"/>
        <v>2019-11-6</v>
      </c>
      <c r="O75" s="11">
        <v>43850</v>
      </c>
      <c r="P75">
        <f t="shared" si="11"/>
        <v>75</v>
      </c>
    </row>
    <row r="76" spans="1:16" ht="13.5">
      <c r="A76" s="12">
        <v>20191106</v>
      </c>
      <c r="B76" s="12">
        <v>20200120</v>
      </c>
      <c r="E76" s="13">
        <v>2020</v>
      </c>
      <c r="F76" s="5" t="s">
        <v>129</v>
      </c>
      <c r="G76" s="10">
        <v>20</v>
      </c>
      <c r="H76" s="7" t="str">
        <f t="shared" si="8"/>
        <v>2020-01-20</v>
      </c>
      <c r="I76" s="11">
        <v>43910</v>
      </c>
      <c r="J76">
        <f t="shared" si="9"/>
        <v>60</v>
      </c>
      <c r="K76">
        <v>2019</v>
      </c>
      <c r="L76">
        <v>11</v>
      </c>
      <c r="M76">
        <v>6</v>
      </c>
      <c r="N76" t="str">
        <f t="shared" si="10"/>
        <v>2019-11-6</v>
      </c>
      <c r="O76" s="11">
        <v>43850</v>
      </c>
      <c r="P76">
        <f t="shared" si="11"/>
        <v>75</v>
      </c>
    </row>
    <row r="77" spans="1:16" ht="13.5">
      <c r="A77" s="12">
        <v>20191106</v>
      </c>
      <c r="B77" s="12">
        <v>20200120</v>
      </c>
      <c r="E77" s="13">
        <v>2020</v>
      </c>
      <c r="F77" s="5" t="s">
        <v>129</v>
      </c>
      <c r="G77" s="10">
        <v>20</v>
      </c>
      <c r="H77" s="7" t="str">
        <f t="shared" si="8"/>
        <v>2020-01-20</v>
      </c>
      <c r="I77" s="11">
        <v>43910</v>
      </c>
      <c r="J77">
        <f t="shared" si="9"/>
        <v>60</v>
      </c>
      <c r="K77">
        <v>2019</v>
      </c>
      <c r="L77">
        <v>11</v>
      </c>
      <c r="M77">
        <v>6</v>
      </c>
      <c r="N77" t="str">
        <f t="shared" si="10"/>
        <v>2019-11-6</v>
      </c>
      <c r="O77" s="11">
        <v>43850</v>
      </c>
      <c r="P77">
        <f t="shared" si="11"/>
        <v>75</v>
      </c>
    </row>
    <row r="78" spans="1:16" ht="13.5">
      <c r="A78" s="12">
        <v>20191111</v>
      </c>
      <c r="B78" s="12">
        <v>20200120</v>
      </c>
      <c r="E78" s="13">
        <v>2020</v>
      </c>
      <c r="F78" s="5" t="s">
        <v>129</v>
      </c>
      <c r="G78" s="10">
        <v>20</v>
      </c>
      <c r="H78" s="7" t="str">
        <f t="shared" si="8"/>
        <v>2020-01-20</v>
      </c>
      <c r="I78" s="11">
        <v>43910</v>
      </c>
      <c r="J78">
        <f t="shared" si="9"/>
        <v>60</v>
      </c>
      <c r="K78">
        <v>2019</v>
      </c>
      <c r="L78">
        <v>11</v>
      </c>
      <c r="M78">
        <v>11</v>
      </c>
      <c r="N78" t="str">
        <f t="shared" si="10"/>
        <v>2019-11-11</v>
      </c>
      <c r="O78" s="11">
        <v>43850</v>
      </c>
      <c r="P78">
        <f t="shared" si="11"/>
        <v>70</v>
      </c>
    </row>
    <row r="79" spans="1:16" ht="13.5">
      <c r="A79" s="12">
        <v>20191111</v>
      </c>
      <c r="B79" s="12">
        <v>20200120</v>
      </c>
      <c r="E79" s="13">
        <v>2020</v>
      </c>
      <c r="F79" s="5" t="s">
        <v>129</v>
      </c>
      <c r="G79" s="10">
        <v>20</v>
      </c>
      <c r="H79" s="7" t="str">
        <f t="shared" si="8"/>
        <v>2020-01-20</v>
      </c>
      <c r="I79" s="11">
        <v>43910</v>
      </c>
      <c r="J79">
        <f t="shared" si="9"/>
        <v>60</v>
      </c>
      <c r="K79">
        <v>2019</v>
      </c>
      <c r="L79">
        <v>11</v>
      </c>
      <c r="M79">
        <v>11</v>
      </c>
      <c r="N79" t="str">
        <f t="shared" si="10"/>
        <v>2019-11-11</v>
      </c>
      <c r="O79" s="11">
        <v>43850</v>
      </c>
      <c r="P79">
        <f t="shared" si="11"/>
        <v>70</v>
      </c>
    </row>
    <row r="80" spans="1:16" ht="13.5">
      <c r="A80" s="12">
        <v>20191111</v>
      </c>
      <c r="B80" s="12">
        <v>20200120</v>
      </c>
      <c r="E80" s="13">
        <v>2020</v>
      </c>
      <c r="F80" s="5" t="s">
        <v>129</v>
      </c>
      <c r="G80" s="10">
        <v>20</v>
      </c>
      <c r="H80" s="7" t="str">
        <f t="shared" si="8"/>
        <v>2020-01-20</v>
      </c>
      <c r="I80" s="11">
        <v>43910</v>
      </c>
      <c r="J80">
        <f t="shared" si="9"/>
        <v>60</v>
      </c>
      <c r="K80">
        <v>2019</v>
      </c>
      <c r="L80">
        <v>11</v>
      </c>
      <c r="M80">
        <v>11</v>
      </c>
      <c r="N80" t="str">
        <f t="shared" si="10"/>
        <v>2019-11-11</v>
      </c>
      <c r="O80" s="11">
        <v>43850</v>
      </c>
      <c r="P80">
        <f t="shared" si="11"/>
        <v>70</v>
      </c>
    </row>
    <row r="81" spans="1:16" ht="13.5">
      <c r="A81" s="12">
        <v>20191111</v>
      </c>
      <c r="B81" s="12">
        <v>20200120</v>
      </c>
      <c r="E81" s="13">
        <v>2020</v>
      </c>
      <c r="F81" s="5" t="s">
        <v>129</v>
      </c>
      <c r="G81" s="10">
        <v>20</v>
      </c>
      <c r="H81" s="7" t="str">
        <f t="shared" si="8"/>
        <v>2020-01-20</v>
      </c>
      <c r="I81" s="11">
        <v>43910</v>
      </c>
      <c r="J81">
        <f t="shared" si="9"/>
        <v>60</v>
      </c>
      <c r="K81">
        <v>2019</v>
      </c>
      <c r="L81">
        <v>11</v>
      </c>
      <c r="M81">
        <v>11</v>
      </c>
      <c r="N81" t="str">
        <f t="shared" si="10"/>
        <v>2019-11-11</v>
      </c>
      <c r="O81" s="11">
        <v>43850</v>
      </c>
      <c r="P81">
        <f t="shared" si="11"/>
        <v>70</v>
      </c>
    </row>
    <row r="82" spans="1:16" ht="13.5">
      <c r="A82" s="12">
        <v>20191111</v>
      </c>
      <c r="B82" s="12">
        <v>20200120</v>
      </c>
      <c r="E82" s="13">
        <v>2020</v>
      </c>
      <c r="F82" s="5" t="s">
        <v>129</v>
      </c>
      <c r="G82" s="10">
        <v>20</v>
      </c>
      <c r="H82" s="7" t="str">
        <f t="shared" si="8"/>
        <v>2020-01-20</v>
      </c>
      <c r="I82" s="11">
        <v>43910</v>
      </c>
      <c r="J82">
        <f t="shared" si="9"/>
        <v>60</v>
      </c>
      <c r="K82">
        <v>2019</v>
      </c>
      <c r="L82">
        <v>11</v>
      </c>
      <c r="M82">
        <v>11</v>
      </c>
      <c r="N82" t="str">
        <f t="shared" si="10"/>
        <v>2019-11-11</v>
      </c>
      <c r="O82" s="11">
        <v>43850</v>
      </c>
      <c r="P82">
        <f t="shared" si="11"/>
        <v>70</v>
      </c>
    </row>
    <row r="83" spans="1:16" ht="13.5">
      <c r="A83" s="12">
        <v>20191111</v>
      </c>
      <c r="B83" s="12">
        <v>20200120</v>
      </c>
      <c r="E83" s="13">
        <v>2020</v>
      </c>
      <c r="F83" s="5" t="s">
        <v>129</v>
      </c>
      <c r="G83" s="10">
        <v>20</v>
      </c>
      <c r="H83" s="7" t="str">
        <f t="shared" si="8"/>
        <v>2020-01-20</v>
      </c>
      <c r="I83" s="11">
        <v>43910</v>
      </c>
      <c r="J83">
        <f t="shared" si="9"/>
        <v>60</v>
      </c>
      <c r="K83">
        <v>2019</v>
      </c>
      <c r="L83">
        <v>11</v>
      </c>
      <c r="M83">
        <v>11</v>
      </c>
      <c r="N83" t="str">
        <f t="shared" si="10"/>
        <v>2019-11-11</v>
      </c>
      <c r="O83" s="11">
        <v>43850</v>
      </c>
      <c r="P83">
        <f t="shared" si="11"/>
        <v>70</v>
      </c>
    </row>
    <row r="84" spans="1:16" ht="13.5">
      <c r="A84" s="12">
        <v>20191112</v>
      </c>
      <c r="B84" s="12">
        <v>20200120</v>
      </c>
      <c r="E84" s="13">
        <v>2020</v>
      </c>
      <c r="F84" s="5" t="s">
        <v>129</v>
      </c>
      <c r="G84" s="10">
        <v>20</v>
      </c>
      <c r="H84" s="7" t="str">
        <f t="shared" si="8"/>
        <v>2020-01-20</v>
      </c>
      <c r="I84" s="11">
        <v>43910</v>
      </c>
      <c r="J84">
        <f t="shared" si="9"/>
        <v>60</v>
      </c>
      <c r="K84">
        <v>2019</v>
      </c>
      <c r="L84">
        <v>11</v>
      </c>
      <c r="M84">
        <v>12</v>
      </c>
      <c r="N84" t="str">
        <f t="shared" si="10"/>
        <v>2019-11-12</v>
      </c>
      <c r="O84" s="11">
        <v>43850</v>
      </c>
      <c r="P84">
        <f t="shared" si="11"/>
        <v>69</v>
      </c>
    </row>
    <row r="85" spans="1:16" ht="13.5">
      <c r="A85" s="12">
        <v>20191112</v>
      </c>
      <c r="B85" s="12">
        <v>20200120</v>
      </c>
      <c r="E85" s="13">
        <v>2020</v>
      </c>
      <c r="F85" s="5" t="s">
        <v>129</v>
      </c>
      <c r="G85" s="10">
        <v>20</v>
      </c>
      <c r="H85" s="7" t="str">
        <f t="shared" si="8"/>
        <v>2020-01-20</v>
      </c>
      <c r="I85" s="11">
        <v>43910</v>
      </c>
      <c r="J85">
        <f t="shared" si="9"/>
        <v>60</v>
      </c>
      <c r="K85">
        <v>2019</v>
      </c>
      <c r="L85">
        <v>11</v>
      </c>
      <c r="M85">
        <v>12</v>
      </c>
      <c r="N85" t="str">
        <f t="shared" si="10"/>
        <v>2019-11-12</v>
      </c>
      <c r="O85" s="11">
        <v>43850</v>
      </c>
      <c r="P85">
        <f t="shared" si="11"/>
        <v>69</v>
      </c>
    </row>
    <row r="86" spans="1:16" ht="13.5">
      <c r="A86" s="12">
        <v>20191112</v>
      </c>
      <c r="B86" s="12">
        <v>20200120</v>
      </c>
      <c r="E86" s="13">
        <v>2020</v>
      </c>
      <c r="F86" s="5" t="s">
        <v>129</v>
      </c>
      <c r="G86" s="10">
        <v>20</v>
      </c>
      <c r="H86" s="7" t="str">
        <f t="shared" si="8"/>
        <v>2020-01-20</v>
      </c>
      <c r="I86" s="11">
        <v>43910</v>
      </c>
      <c r="J86">
        <f t="shared" si="9"/>
        <v>60</v>
      </c>
      <c r="K86">
        <v>2019</v>
      </c>
      <c r="L86">
        <v>11</v>
      </c>
      <c r="M86">
        <v>12</v>
      </c>
      <c r="N86" t="str">
        <f t="shared" si="10"/>
        <v>2019-11-12</v>
      </c>
      <c r="O86" s="11">
        <v>43850</v>
      </c>
      <c r="P86">
        <f t="shared" si="11"/>
        <v>69</v>
      </c>
    </row>
    <row r="87" spans="1:16" ht="13.5">
      <c r="A87" s="12">
        <v>20191112</v>
      </c>
      <c r="B87" s="12">
        <v>20200120</v>
      </c>
      <c r="E87" s="13">
        <v>2020</v>
      </c>
      <c r="F87" s="5" t="s">
        <v>129</v>
      </c>
      <c r="G87" s="10">
        <v>20</v>
      </c>
      <c r="H87" s="7" t="str">
        <f t="shared" si="8"/>
        <v>2020-01-20</v>
      </c>
      <c r="I87" s="11">
        <v>43910</v>
      </c>
      <c r="J87">
        <f t="shared" si="9"/>
        <v>60</v>
      </c>
      <c r="K87">
        <v>2019</v>
      </c>
      <c r="L87">
        <v>11</v>
      </c>
      <c r="M87">
        <v>12</v>
      </c>
      <c r="N87" t="str">
        <f t="shared" si="10"/>
        <v>2019-11-12</v>
      </c>
      <c r="O87" s="11">
        <v>43850</v>
      </c>
      <c r="P87">
        <f t="shared" si="11"/>
        <v>69</v>
      </c>
    </row>
    <row r="88" spans="1:16" ht="13.5">
      <c r="A88" s="12">
        <v>20191112</v>
      </c>
      <c r="B88" s="12">
        <v>20200120</v>
      </c>
      <c r="E88" s="13">
        <v>2020</v>
      </c>
      <c r="F88" s="5" t="s">
        <v>129</v>
      </c>
      <c r="G88" s="10">
        <v>20</v>
      </c>
      <c r="H88" s="7" t="str">
        <f t="shared" si="8"/>
        <v>2020-01-20</v>
      </c>
      <c r="I88" s="11">
        <v>43910</v>
      </c>
      <c r="J88">
        <f t="shared" si="9"/>
        <v>60</v>
      </c>
      <c r="K88">
        <v>2019</v>
      </c>
      <c r="L88">
        <v>11</v>
      </c>
      <c r="M88">
        <v>12</v>
      </c>
      <c r="N88" t="str">
        <f t="shared" si="10"/>
        <v>2019-11-12</v>
      </c>
      <c r="O88" s="11">
        <v>43850</v>
      </c>
      <c r="P88">
        <f t="shared" si="11"/>
        <v>69</v>
      </c>
    </row>
    <row r="89" spans="1:16" ht="13.5">
      <c r="A89" s="12">
        <v>20191112</v>
      </c>
      <c r="B89" s="12">
        <v>20200120</v>
      </c>
      <c r="E89" s="13">
        <v>2020</v>
      </c>
      <c r="F89" s="5" t="s">
        <v>129</v>
      </c>
      <c r="G89" s="10">
        <v>20</v>
      </c>
      <c r="H89" s="7" t="str">
        <f t="shared" si="8"/>
        <v>2020-01-20</v>
      </c>
      <c r="I89" s="11">
        <v>43910</v>
      </c>
      <c r="J89">
        <f t="shared" si="9"/>
        <v>60</v>
      </c>
      <c r="K89">
        <v>2019</v>
      </c>
      <c r="L89">
        <v>11</v>
      </c>
      <c r="M89">
        <v>12</v>
      </c>
      <c r="N89" t="str">
        <f t="shared" si="10"/>
        <v>2019-11-12</v>
      </c>
      <c r="O89" s="11">
        <v>43850</v>
      </c>
      <c r="P89">
        <f t="shared" si="11"/>
        <v>69</v>
      </c>
    </row>
    <row r="90" spans="1:16" ht="13.5">
      <c r="A90" s="12">
        <v>20191112</v>
      </c>
      <c r="B90" s="12">
        <v>20200120</v>
      </c>
      <c r="E90" s="13">
        <v>2020</v>
      </c>
      <c r="F90" s="5" t="s">
        <v>129</v>
      </c>
      <c r="G90" s="10">
        <v>20</v>
      </c>
      <c r="H90" s="7" t="str">
        <f t="shared" si="8"/>
        <v>2020-01-20</v>
      </c>
      <c r="I90" s="11">
        <v>43910</v>
      </c>
      <c r="J90">
        <f t="shared" si="9"/>
        <v>60</v>
      </c>
      <c r="K90">
        <v>2019</v>
      </c>
      <c r="L90">
        <v>11</v>
      </c>
      <c r="M90">
        <v>12</v>
      </c>
      <c r="N90" t="str">
        <f t="shared" si="10"/>
        <v>2019-11-12</v>
      </c>
      <c r="O90" s="11">
        <v>43850</v>
      </c>
      <c r="P90">
        <f t="shared" si="11"/>
        <v>69</v>
      </c>
    </row>
    <row r="91" spans="1:16" ht="13.5">
      <c r="A91" s="12">
        <v>20191112</v>
      </c>
      <c r="B91" s="12">
        <v>20200120</v>
      </c>
      <c r="E91" s="13">
        <v>2020</v>
      </c>
      <c r="F91" s="5" t="s">
        <v>129</v>
      </c>
      <c r="G91" s="10">
        <v>20</v>
      </c>
      <c r="H91" s="7" t="str">
        <f t="shared" si="8"/>
        <v>2020-01-20</v>
      </c>
      <c r="I91" s="11">
        <v>43910</v>
      </c>
      <c r="J91">
        <f t="shared" si="9"/>
        <v>60</v>
      </c>
      <c r="K91">
        <v>2019</v>
      </c>
      <c r="L91">
        <v>11</v>
      </c>
      <c r="M91">
        <v>12</v>
      </c>
      <c r="N91" t="str">
        <f t="shared" si="10"/>
        <v>2019-11-12</v>
      </c>
      <c r="O91" s="11">
        <v>43850</v>
      </c>
      <c r="P91">
        <f t="shared" si="11"/>
        <v>69</v>
      </c>
    </row>
    <row r="92" spans="1:16" ht="13.5">
      <c r="A92" s="12">
        <v>20191112</v>
      </c>
      <c r="B92" s="12">
        <v>20200120</v>
      </c>
      <c r="E92" s="13">
        <v>2020</v>
      </c>
      <c r="F92" s="5" t="s">
        <v>129</v>
      </c>
      <c r="G92" s="10">
        <v>20</v>
      </c>
      <c r="H92" s="7" t="str">
        <f t="shared" si="8"/>
        <v>2020-01-20</v>
      </c>
      <c r="I92" s="11">
        <v>43910</v>
      </c>
      <c r="J92">
        <f t="shared" si="9"/>
        <v>60</v>
      </c>
      <c r="K92">
        <v>2019</v>
      </c>
      <c r="L92">
        <v>11</v>
      </c>
      <c r="M92">
        <v>12</v>
      </c>
      <c r="N92" t="str">
        <f t="shared" si="10"/>
        <v>2019-11-12</v>
      </c>
      <c r="O92" s="11">
        <v>43850</v>
      </c>
      <c r="P92">
        <f t="shared" si="11"/>
        <v>69</v>
      </c>
    </row>
    <row r="93" spans="1:16" ht="13.5">
      <c r="A93" s="12">
        <v>20191113</v>
      </c>
      <c r="B93" s="12">
        <v>20200120</v>
      </c>
      <c r="E93" s="13">
        <v>2020</v>
      </c>
      <c r="F93" s="5" t="s">
        <v>129</v>
      </c>
      <c r="G93" s="10">
        <v>20</v>
      </c>
      <c r="H93" s="7" t="str">
        <f t="shared" si="8"/>
        <v>2020-01-20</v>
      </c>
      <c r="I93" s="11">
        <v>43910</v>
      </c>
      <c r="J93">
        <f t="shared" si="9"/>
        <v>60</v>
      </c>
      <c r="K93">
        <v>2019</v>
      </c>
      <c r="L93">
        <v>11</v>
      </c>
      <c r="M93">
        <v>13</v>
      </c>
      <c r="N93" t="str">
        <f t="shared" si="10"/>
        <v>2019-11-13</v>
      </c>
      <c r="O93" s="11">
        <v>43850</v>
      </c>
      <c r="P93">
        <f t="shared" si="11"/>
        <v>68</v>
      </c>
    </row>
    <row r="94" spans="1:16" ht="13.5">
      <c r="A94" s="12">
        <v>20191113</v>
      </c>
      <c r="B94" s="12">
        <v>20200120</v>
      </c>
      <c r="E94" s="13">
        <v>2020</v>
      </c>
      <c r="F94" s="5" t="s">
        <v>129</v>
      </c>
      <c r="G94" s="10">
        <v>20</v>
      </c>
      <c r="H94" s="7" t="str">
        <f t="shared" si="8"/>
        <v>2020-01-20</v>
      </c>
      <c r="I94" s="11">
        <v>43910</v>
      </c>
      <c r="J94">
        <f t="shared" si="9"/>
        <v>60</v>
      </c>
      <c r="K94">
        <v>2019</v>
      </c>
      <c r="L94">
        <v>11</v>
      </c>
      <c r="M94">
        <v>13</v>
      </c>
      <c r="N94" t="str">
        <f t="shared" si="10"/>
        <v>2019-11-13</v>
      </c>
      <c r="O94" s="11">
        <v>43850</v>
      </c>
      <c r="P94">
        <f t="shared" si="11"/>
        <v>68</v>
      </c>
    </row>
    <row r="95" spans="1:16" ht="13.5">
      <c r="A95" s="12">
        <v>20191113</v>
      </c>
      <c r="B95" s="12">
        <v>20200120</v>
      </c>
      <c r="E95" s="13">
        <v>2020</v>
      </c>
      <c r="F95" s="5" t="s">
        <v>129</v>
      </c>
      <c r="G95" s="10">
        <v>20</v>
      </c>
      <c r="H95" s="7" t="str">
        <f t="shared" si="8"/>
        <v>2020-01-20</v>
      </c>
      <c r="I95" s="11">
        <v>43910</v>
      </c>
      <c r="J95">
        <f t="shared" si="9"/>
        <v>60</v>
      </c>
      <c r="K95">
        <v>2019</v>
      </c>
      <c r="L95">
        <v>11</v>
      </c>
      <c r="M95">
        <v>13</v>
      </c>
      <c r="N95" t="str">
        <f t="shared" si="10"/>
        <v>2019-11-13</v>
      </c>
      <c r="O95" s="11">
        <v>43850</v>
      </c>
      <c r="P95">
        <f t="shared" si="11"/>
        <v>68</v>
      </c>
    </row>
    <row r="96" spans="1:16" ht="13.5">
      <c r="A96" s="12">
        <v>20191115</v>
      </c>
      <c r="B96" s="12">
        <v>20200120</v>
      </c>
      <c r="E96" s="13">
        <v>2020</v>
      </c>
      <c r="F96" s="5" t="s">
        <v>129</v>
      </c>
      <c r="G96" s="10">
        <v>20</v>
      </c>
      <c r="H96" s="7" t="str">
        <f t="shared" si="8"/>
        <v>2020-01-20</v>
      </c>
      <c r="I96" s="11">
        <v>43910</v>
      </c>
      <c r="J96">
        <f t="shared" si="9"/>
        <v>60</v>
      </c>
      <c r="K96">
        <v>2019</v>
      </c>
      <c r="L96">
        <v>11</v>
      </c>
      <c r="M96">
        <v>15</v>
      </c>
      <c r="N96" t="str">
        <f t="shared" si="10"/>
        <v>2019-11-15</v>
      </c>
      <c r="O96" s="11">
        <v>43850</v>
      </c>
      <c r="P96">
        <f t="shared" si="11"/>
        <v>66</v>
      </c>
    </row>
    <row r="97" spans="1:16" ht="13.5">
      <c r="A97" s="12">
        <v>20191115</v>
      </c>
      <c r="B97" s="12">
        <v>20200120</v>
      </c>
      <c r="E97" s="13">
        <v>2020</v>
      </c>
      <c r="F97" s="5" t="s">
        <v>129</v>
      </c>
      <c r="G97" s="10">
        <v>20</v>
      </c>
      <c r="H97" s="7" t="str">
        <f t="shared" si="8"/>
        <v>2020-01-20</v>
      </c>
      <c r="I97" s="11">
        <v>43910</v>
      </c>
      <c r="J97">
        <f t="shared" si="9"/>
        <v>60</v>
      </c>
      <c r="K97">
        <v>2019</v>
      </c>
      <c r="L97">
        <v>11</v>
      </c>
      <c r="M97">
        <v>15</v>
      </c>
      <c r="N97" t="str">
        <f t="shared" si="10"/>
        <v>2019-11-15</v>
      </c>
      <c r="O97" s="11">
        <v>43850</v>
      </c>
      <c r="P97">
        <f t="shared" si="11"/>
        <v>66</v>
      </c>
    </row>
    <row r="98" spans="1:16" ht="13.5">
      <c r="A98" s="12">
        <v>20191115</v>
      </c>
      <c r="B98" s="12">
        <v>20200120</v>
      </c>
      <c r="E98" s="13">
        <v>2020</v>
      </c>
      <c r="F98" s="5" t="s">
        <v>129</v>
      </c>
      <c r="G98" s="10">
        <v>20</v>
      </c>
      <c r="H98" s="7" t="str">
        <f t="shared" si="8"/>
        <v>2020-01-20</v>
      </c>
      <c r="I98" s="11">
        <v>43910</v>
      </c>
      <c r="J98">
        <f t="shared" si="9"/>
        <v>60</v>
      </c>
      <c r="K98">
        <v>2019</v>
      </c>
      <c r="L98">
        <v>11</v>
      </c>
      <c r="M98">
        <v>15</v>
      </c>
      <c r="N98" t="str">
        <f t="shared" si="10"/>
        <v>2019-11-15</v>
      </c>
      <c r="O98" s="11">
        <v>43850</v>
      </c>
      <c r="P98">
        <f t="shared" si="11"/>
        <v>66</v>
      </c>
    </row>
    <row r="99" spans="1:16" ht="13.5">
      <c r="A99" s="12">
        <v>20191118</v>
      </c>
      <c r="B99" s="12">
        <v>20200120</v>
      </c>
      <c r="E99" s="13">
        <v>2020</v>
      </c>
      <c r="F99" s="5" t="s">
        <v>129</v>
      </c>
      <c r="G99" s="10">
        <v>20</v>
      </c>
      <c r="H99" s="7" t="str">
        <f t="shared" si="8"/>
        <v>2020-01-20</v>
      </c>
      <c r="I99" s="11">
        <v>43910</v>
      </c>
      <c r="J99">
        <f t="shared" si="9"/>
        <v>60</v>
      </c>
      <c r="K99">
        <v>2019</v>
      </c>
      <c r="L99">
        <v>11</v>
      </c>
      <c r="M99">
        <v>18</v>
      </c>
      <c r="N99" t="str">
        <f t="shared" si="10"/>
        <v>2019-11-18</v>
      </c>
      <c r="O99" s="11">
        <v>43850</v>
      </c>
      <c r="P99">
        <f t="shared" si="11"/>
        <v>63</v>
      </c>
    </row>
    <row r="100" spans="1:16" ht="13.5">
      <c r="A100" s="12">
        <v>20191118</v>
      </c>
      <c r="B100" s="12">
        <v>20200120</v>
      </c>
      <c r="E100" s="13">
        <v>2020</v>
      </c>
      <c r="F100" s="5" t="s">
        <v>129</v>
      </c>
      <c r="G100" s="10">
        <v>20</v>
      </c>
      <c r="H100" s="7" t="str">
        <f t="shared" si="8"/>
        <v>2020-01-20</v>
      </c>
      <c r="I100" s="11">
        <v>43910</v>
      </c>
      <c r="J100">
        <f t="shared" si="9"/>
        <v>60</v>
      </c>
      <c r="K100">
        <v>2019</v>
      </c>
      <c r="L100">
        <v>11</v>
      </c>
      <c r="M100">
        <v>18</v>
      </c>
      <c r="N100" t="str">
        <f t="shared" si="10"/>
        <v>2019-11-18</v>
      </c>
      <c r="O100" s="11">
        <v>43850</v>
      </c>
      <c r="P100">
        <f t="shared" si="11"/>
        <v>63</v>
      </c>
    </row>
    <row r="101" spans="1:16" ht="13.5">
      <c r="A101" s="12">
        <v>20191118</v>
      </c>
      <c r="B101" s="12">
        <v>20200120</v>
      </c>
      <c r="E101" s="13">
        <v>2020</v>
      </c>
      <c r="F101" s="5" t="s">
        <v>129</v>
      </c>
      <c r="G101" s="10">
        <v>20</v>
      </c>
      <c r="H101" s="7" t="str">
        <f t="shared" si="8"/>
        <v>2020-01-20</v>
      </c>
      <c r="I101" s="11">
        <v>43910</v>
      </c>
      <c r="J101">
        <f t="shared" si="9"/>
        <v>60</v>
      </c>
      <c r="K101">
        <v>2019</v>
      </c>
      <c r="L101">
        <v>11</v>
      </c>
      <c r="M101">
        <v>18</v>
      </c>
      <c r="N101" t="str">
        <f t="shared" si="10"/>
        <v>2019-11-18</v>
      </c>
      <c r="O101" s="11">
        <v>43850</v>
      </c>
      <c r="P101">
        <f t="shared" si="11"/>
        <v>63</v>
      </c>
    </row>
    <row r="102" spans="1:16" ht="13.5">
      <c r="A102" s="12">
        <v>20191118</v>
      </c>
      <c r="B102" s="12">
        <v>20200120</v>
      </c>
      <c r="E102" s="13">
        <v>2020</v>
      </c>
      <c r="F102" s="5" t="s">
        <v>129</v>
      </c>
      <c r="G102" s="10">
        <v>20</v>
      </c>
      <c r="H102" s="7" t="str">
        <f t="shared" si="8"/>
        <v>2020-01-20</v>
      </c>
      <c r="I102" s="11">
        <v>43910</v>
      </c>
      <c r="J102">
        <f t="shared" si="9"/>
        <v>60</v>
      </c>
      <c r="K102">
        <v>2019</v>
      </c>
      <c r="L102">
        <v>11</v>
      </c>
      <c r="M102">
        <v>18</v>
      </c>
      <c r="N102" t="str">
        <f t="shared" si="10"/>
        <v>2019-11-18</v>
      </c>
      <c r="O102" s="11">
        <v>43850</v>
      </c>
      <c r="P102">
        <f t="shared" si="11"/>
        <v>63</v>
      </c>
    </row>
    <row r="103" spans="1:16" ht="13.5">
      <c r="A103" s="12">
        <v>20191118</v>
      </c>
      <c r="B103" s="12">
        <v>20200120</v>
      </c>
      <c r="E103" s="13">
        <v>2020</v>
      </c>
      <c r="F103" s="5" t="s">
        <v>129</v>
      </c>
      <c r="G103" s="10">
        <v>20</v>
      </c>
      <c r="H103" s="7" t="str">
        <f t="shared" si="8"/>
        <v>2020-01-20</v>
      </c>
      <c r="I103" s="11">
        <v>43910</v>
      </c>
      <c r="J103">
        <f t="shared" si="9"/>
        <v>60</v>
      </c>
      <c r="K103">
        <v>2019</v>
      </c>
      <c r="L103">
        <v>11</v>
      </c>
      <c r="M103">
        <v>18</v>
      </c>
      <c r="N103" t="str">
        <f t="shared" si="10"/>
        <v>2019-11-18</v>
      </c>
      <c r="O103" s="11">
        <v>43850</v>
      </c>
      <c r="P103">
        <f t="shared" si="11"/>
        <v>63</v>
      </c>
    </row>
    <row r="104" spans="1:16" ht="13.5">
      <c r="A104" s="12">
        <v>20191119</v>
      </c>
      <c r="B104" s="12">
        <v>20200120</v>
      </c>
      <c r="E104" s="13">
        <v>2020</v>
      </c>
      <c r="F104" s="5" t="s">
        <v>129</v>
      </c>
      <c r="G104" s="10">
        <v>20</v>
      </c>
      <c r="H104" s="7" t="str">
        <f t="shared" si="8"/>
        <v>2020-01-20</v>
      </c>
      <c r="I104" s="11">
        <v>43910</v>
      </c>
      <c r="J104">
        <f t="shared" si="9"/>
        <v>60</v>
      </c>
      <c r="K104">
        <v>2019</v>
      </c>
      <c r="L104">
        <v>11</v>
      </c>
      <c r="M104">
        <v>19</v>
      </c>
      <c r="N104" t="str">
        <f t="shared" si="10"/>
        <v>2019-11-19</v>
      </c>
      <c r="O104" s="11">
        <v>43850</v>
      </c>
      <c r="P104">
        <f t="shared" si="11"/>
        <v>62</v>
      </c>
    </row>
    <row r="105" spans="1:16" ht="13.5">
      <c r="A105" s="12">
        <v>20191129</v>
      </c>
      <c r="B105" s="12">
        <v>20200120</v>
      </c>
      <c r="E105" s="13">
        <v>2020</v>
      </c>
      <c r="F105" s="5" t="s">
        <v>129</v>
      </c>
      <c r="G105" s="10">
        <v>20</v>
      </c>
      <c r="H105" s="7" t="str">
        <f t="shared" si="8"/>
        <v>2020-01-20</v>
      </c>
      <c r="I105" s="11">
        <v>43910</v>
      </c>
      <c r="J105">
        <f t="shared" si="9"/>
        <v>60</v>
      </c>
      <c r="K105">
        <v>2019</v>
      </c>
      <c r="L105">
        <v>11</v>
      </c>
      <c r="M105">
        <v>29</v>
      </c>
      <c r="N105" t="str">
        <f t="shared" si="10"/>
        <v>2019-11-29</v>
      </c>
      <c r="O105" s="11">
        <v>43850</v>
      </c>
      <c r="P105">
        <f t="shared" si="11"/>
        <v>52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市场拓展部</dc:creator>
  <cp:keywords/>
  <dc:description/>
  <cp:lastModifiedBy>阿敏</cp:lastModifiedBy>
  <cp:lastPrinted>2018-07-12T02:40:59Z</cp:lastPrinted>
  <dcterms:created xsi:type="dcterms:W3CDTF">2017-11-01T00:14:00Z</dcterms:created>
  <dcterms:modified xsi:type="dcterms:W3CDTF">2020-07-02T07:16:15Z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KSOReadingLayo">
    <vt:bool>true</vt:bool>
  </property>
</Properties>
</file>